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cki\Documents\2023 Obstacle Challenge\"/>
    </mc:Choice>
  </mc:AlternateContent>
  <xr:revisionPtr revIDLastSave="0" documentId="8_{E45A2BB8-79AD-4EF1-A8BD-4D7E25A81B4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OCC Placings" sheetId="5" r:id="rId1"/>
    <sheet name="Saturday 10-21-23" sheetId="3" r:id="rId2"/>
    <sheet name="Sunday 10-22-23" sheetId="4" r:id="rId3"/>
  </sheets>
  <definedNames>
    <definedName name="_xlnm.Print_Titles" localSheetId="1">'Saturday 10-21-23'!$1:$4</definedName>
    <definedName name="_xlnm.Print_Titles" localSheetId="0">'SOCC Placings'!$1:$4</definedName>
    <definedName name="_xlnm.Print_Titles" localSheetId="2">'Sunday 10-22-23'!$1:$4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4" i="3" l="1"/>
  <c r="X28" i="5"/>
  <c r="W28" i="5"/>
  <c r="B28" i="5"/>
  <c r="W23" i="3"/>
  <c r="X26" i="5"/>
  <c r="W26" i="5"/>
  <c r="B26" i="5"/>
  <c r="W22" i="3"/>
  <c r="X24" i="5"/>
  <c r="W24" i="5"/>
  <c r="B24" i="5"/>
  <c r="W21" i="3"/>
  <c r="X25" i="5"/>
  <c r="W25" i="5"/>
  <c r="B25" i="5"/>
  <c r="W20" i="3"/>
  <c r="X20" i="5"/>
  <c r="W20" i="5"/>
  <c r="B20" i="5"/>
  <c r="W19" i="3"/>
  <c r="X21" i="5"/>
  <c r="W21" i="5"/>
  <c r="B21" i="5"/>
  <c r="W18" i="3"/>
  <c r="X15" i="5"/>
  <c r="W15" i="5"/>
  <c r="B15" i="5"/>
  <c r="W17" i="3"/>
  <c r="X19" i="5"/>
  <c r="W19" i="5"/>
  <c r="B19" i="5"/>
  <c r="W16" i="3"/>
  <c r="X22" i="5"/>
  <c r="W22" i="5"/>
  <c r="B22" i="5"/>
  <c r="W15" i="3"/>
  <c r="X16" i="5"/>
  <c r="W16" i="5"/>
  <c r="B16" i="5"/>
  <c r="W14" i="3"/>
  <c r="X17" i="5"/>
  <c r="W17" i="5"/>
  <c r="B17" i="5"/>
  <c r="W13" i="3"/>
  <c r="X18" i="5"/>
  <c r="W18" i="5"/>
  <c r="B18" i="5"/>
  <c r="W12" i="3"/>
  <c r="X9" i="5"/>
  <c r="W9" i="5"/>
  <c r="B9" i="5"/>
  <c r="W11" i="3"/>
  <c r="X11" i="5"/>
  <c r="W11" i="5"/>
  <c r="B11" i="5"/>
  <c r="W10" i="3"/>
  <c r="X13" i="5"/>
  <c r="W13" i="5"/>
  <c r="B13" i="5"/>
  <c r="W9" i="3"/>
  <c r="X12" i="5"/>
  <c r="W12" i="5"/>
  <c r="B12" i="5"/>
  <c r="W8" i="3"/>
  <c r="X10" i="5"/>
  <c r="W10" i="5"/>
  <c r="B10" i="5"/>
  <c r="W7" i="3"/>
  <c r="X7" i="5"/>
  <c r="W7" i="5"/>
  <c r="B7" i="5"/>
  <c r="W6" i="3"/>
  <c r="X5" i="5"/>
  <c r="W5" i="5"/>
  <c r="B5" i="5"/>
  <c r="W5" i="3"/>
  <c r="X6" i="5"/>
  <c r="W6" i="5"/>
  <c r="B6" i="5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5" i="4"/>
  <c r="W5" i="4"/>
  <c r="W6" i="4"/>
  <c r="W7" i="4"/>
  <c r="B23" i="3"/>
  <c r="B18" i="3"/>
  <c r="W8" i="4"/>
  <c r="W12" i="4"/>
  <c r="W13" i="4"/>
  <c r="W11" i="4"/>
  <c r="W14" i="4"/>
  <c r="W10" i="4"/>
  <c r="W9" i="4"/>
  <c r="W18" i="4"/>
  <c r="W19" i="4"/>
  <c r="W20" i="4"/>
  <c r="W21" i="4"/>
  <c r="W15" i="4"/>
  <c r="W16" i="4"/>
  <c r="W17" i="4"/>
  <c r="W22" i="4"/>
  <c r="W23" i="4"/>
  <c r="W24" i="4"/>
  <c r="B24" i="4"/>
  <c r="B23" i="4"/>
  <c r="B22" i="4"/>
  <c r="B17" i="4"/>
  <c r="B16" i="4"/>
  <c r="B15" i="4"/>
  <c r="B21" i="4"/>
  <c r="B20" i="4"/>
  <c r="B19" i="4"/>
  <c r="B18" i="4"/>
  <c r="B9" i="4"/>
  <c r="B10" i="4"/>
  <c r="B14" i="4"/>
  <c r="B11" i="4"/>
  <c r="B13" i="4"/>
  <c r="B12" i="4"/>
  <c r="B8" i="4"/>
  <c r="B7" i="4"/>
  <c r="B5" i="4"/>
  <c r="B6" i="4"/>
  <c r="B19" i="3"/>
  <c r="B13" i="3"/>
  <c r="B10" i="3"/>
  <c r="B24" i="3"/>
  <c r="B22" i="3"/>
  <c r="B21" i="3"/>
  <c r="B9" i="3"/>
  <c r="B20" i="3"/>
  <c r="B17" i="3"/>
  <c r="B12" i="3"/>
  <c r="B11" i="3"/>
  <c r="B8" i="3"/>
  <c r="B16" i="3"/>
  <c r="B15" i="3"/>
  <c r="B14" i="3"/>
  <c r="B7" i="3"/>
  <c r="B5" i="3"/>
  <c r="B6" i="3"/>
</calcChain>
</file>

<file path=xl/sharedStrings.xml><?xml version="1.0" encoding="utf-8"?>
<sst xmlns="http://schemas.openxmlformats.org/spreadsheetml/2006/main" count="281" uniqueCount="112">
  <si>
    <t>OC REGION</t>
  </si>
  <si>
    <t>OBSTACLE #</t>
  </si>
  <si>
    <t>PREVIOUS DAY'S SCORE</t>
  </si>
  <si>
    <t>DAY TOTAL</t>
  </si>
  <si>
    <t xml:space="preserve">PLACING TOTAL
</t>
  </si>
  <si>
    <t xml:space="preserve">RIDER NAME
</t>
  </si>
  <si>
    <t xml:space="preserve">RIDER #
</t>
  </si>
  <si>
    <t xml:space="preserve">HORSE'S NAME
</t>
  </si>
  <si>
    <t>TIE BREAKERS</t>
  </si>
  <si>
    <t>Head Judge:</t>
  </si>
  <si>
    <t>Event Mgr:</t>
  </si>
  <si>
    <t>DAY TWO</t>
  </si>
  <si>
    <t>PLACING</t>
  </si>
  <si>
    <t>Cindy Ingman</t>
  </si>
  <si>
    <t>Linda Wall</t>
  </si>
  <si>
    <t>Houston</t>
  </si>
  <si>
    <t>Hannah Elsea</t>
  </si>
  <si>
    <t>Doc</t>
  </si>
  <si>
    <t>A401</t>
  </si>
  <si>
    <t>A402</t>
  </si>
  <si>
    <t>A400</t>
  </si>
  <si>
    <t>I300</t>
  </si>
  <si>
    <t>I301</t>
  </si>
  <si>
    <t>N204</t>
  </si>
  <si>
    <t>Y100</t>
  </si>
  <si>
    <t>Y101</t>
  </si>
  <si>
    <t>Brenda Duncan</t>
  </si>
  <si>
    <t>Elvis</t>
  </si>
  <si>
    <t>Rene' Turnbull</t>
  </si>
  <si>
    <t>Jackson</t>
  </si>
  <si>
    <t>DAY ONE</t>
  </si>
  <si>
    <t>N203</t>
  </si>
  <si>
    <t>Kris Williamson</t>
  </si>
  <si>
    <t>Buckwheat</t>
  </si>
  <si>
    <t>Emily Forbess</t>
  </si>
  <si>
    <t>Ellie</t>
  </si>
  <si>
    <t>OCT 15-16, 2022</t>
  </si>
  <si>
    <t>Andrew Turnbul</t>
  </si>
  <si>
    <t>Sunny</t>
  </si>
  <si>
    <t>Shawndell Mann</t>
  </si>
  <si>
    <t>Diego</t>
  </si>
  <si>
    <t>Lauren West</t>
  </si>
  <si>
    <t>I305</t>
  </si>
  <si>
    <t>Cynthia Pajares</t>
  </si>
  <si>
    <t>Trooper</t>
  </si>
  <si>
    <t>I306</t>
  </si>
  <si>
    <t>I307</t>
  </si>
  <si>
    <t>Laura Tijan Segura</t>
  </si>
  <si>
    <t>Trinity</t>
  </si>
  <si>
    <t>Walter Pajares</t>
  </si>
  <si>
    <t>Cadilliac</t>
  </si>
  <si>
    <t>MY10</t>
  </si>
  <si>
    <t>N211</t>
  </si>
  <si>
    <t>N205</t>
  </si>
  <si>
    <t>N206</t>
  </si>
  <si>
    <t>N207</t>
  </si>
  <si>
    <t>OCT 21-22, 2023</t>
  </si>
  <si>
    <t>John Tilley</t>
  </si>
  <si>
    <t>Brewin A Breeze</t>
  </si>
  <si>
    <t>Ellen Liebenberg</t>
  </si>
  <si>
    <t>JoAnn Elliott</t>
  </si>
  <si>
    <t>Pete</t>
  </si>
  <si>
    <t>Laura Neely</t>
  </si>
  <si>
    <t>Sage</t>
  </si>
  <si>
    <t>Karen Mitchell</t>
  </si>
  <si>
    <t>Docs Blue Gunner</t>
  </si>
  <si>
    <t>Jules</t>
  </si>
  <si>
    <t>Jennifer Boydston</t>
  </si>
  <si>
    <t>Barney</t>
  </si>
  <si>
    <t>Ashely Forbess</t>
  </si>
  <si>
    <t>Y102</t>
  </si>
  <si>
    <t>Shiloh</t>
  </si>
  <si>
    <t>Raylan Mitchell</t>
  </si>
  <si>
    <t>Trubidor</t>
  </si>
  <si>
    <t>N200</t>
  </si>
  <si>
    <t>N208</t>
  </si>
  <si>
    <t>Pallet Bridge &amp; Tube Man</t>
  </si>
  <si>
    <t>Barrels &amp; Board</t>
  </si>
  <si>
    <t>Tire Pull/Drag</t>
  </si>
  <si>
    <t>Water Box</t>
  </si>
  <si>
    <t>Pedestals</t>
  </si>
  <si>
    <t>Boxes</t>
  </si>
  <si>
    <t>Noodle Tunnel</t>
  </si>
  <si>
    <t>Green Barrels</t>
  </si>
  <si>
    <t>Teeter Totter</t>
  </si>
  <si>
    <t>Flag Carry</t>
  </si>
  <si>
    <t>Garrocha Pole</t>
  </si>
  <si>
    <t>The "L"</t>
  </si>
  <si>
    <t>Cowboy Curain &amp; Ball</t>
  </si>
  <si>
    <t>Shoot the Werewolf</t>
  </si>
  <si>
    <t>Push</t>
  </si>
  <si>
    <t>Rope Gate</t>
  </si>
  <si>
    <t>Tunnel</t>
  </si>
  <si>
    <t>Levee</t>
  </si>
  <si>
    <t>Spillway</t>
  </si>
  <si>
    <t>Side Pass</t>
  </si>
  <si>
    <t>Tires</t>
  </si>
  <si>
    <t>Grassy Water Trap</t>
  </si>
  <si>
    <t>Bubbling Rock Water Trap</t>
  </si>
  <si>
    <t>Bridge</t>
  </si>
  <si>
    <t>Pond</t>
  </si>
  <si>
    <t>Mount/Dismount Block</t>
  </si>
  <si>
    <t>Gate</t>
  </si>
  <si>
    <t>Hill, Ditch &amp; Path</t>
  </si>
  <si>
    <t>Drag</t>
  </si>
  <si>
    <t>Wagon Wheel Gate</t>
  </si>
  <si>
    <t>Waterfall</t>
  </si>
  <si>
    <t>#2</t>
  </si>
  <si>
    <t>#3</t>
  </si>
  <si>
    <t>#1</t>
  </si>
  <si>
    <t>#4</t>
  </si>
  <si>
    <t>Noble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</si>
</sst>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  <font>
      <sz val="8"/>
      <color theme="1"/>
      <name val="Calibri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4" borderId="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textRotation="90" wrapText="1"/>
    </xf>
    <xf numFmtId="0" fontId="4" fillId="0" borderId="17" xfId="0" applyFont="1" applyBorder="1" applyAlignment="1">
      <alignment horizontal="center" wrapText="1"/>
    </xf>
    <xf numFmtId="0" fontId="4" fillId="0" borderId="13" xfId="0" applyFont="1" applyBorder="1" applyAlignment="1">
      <alignment horizontal="right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164" fontId="6" fillId="2" borderId="23" xfId="0" applyNumberFormat="1" applyFont="1" applyFill="1" applyBorder="1"/>
    <xf numFmtId="164" fontId="6" fillId="3" borderId="2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9" fillId="0" borderId="23" xfId="0" applyNumberFormat="1" applyFont="1" applyBorder="1"/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165" fontId="10" fillId="0" borderId="2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2</xdr:col>
      <xdr:colOff>120650</xdr:colOff>
      <xdr:row>3</xdr:row>
      <xdr:rowOff>54620</xdr:rowOff>
    </xdr:to>
    <xdr:pic>
      <xdr:nvPicPr>
        <xdr:cNvPr id="2" name="Picture 1" descr="Obstacle Challenge.jpg">
          <a:extLst>
            <a:ext uri="{FF2B5EF4-FFF2-40B4-BE49-F238E27FC236}">
              <a16:creationId xmlns:a16="http://schemas.microsoft.com/office/drawing/2014/main" id="{1381D94F-5C22-45E7-AACC-1F74A7A4D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949325" cy="927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2</xdr:col>
      <xdr:colOff>101600</xdr:colOff>
      <xdr:row>3</xdr:row>
      <xdr:rowOff>54620</xdr:rowOff>
    </xdr:to>
    <xdr:pic>
      <xdr:nvPicPr>
        <xdr:cNvPr id="2" name="Picture 1" descr="Obstacle Challeng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947420" cy="933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2</xdr:col>
      <xdr:colOff>120650</xdr:colOff>
      <xdr:row>3</xdr:row>
      <xdr:rowOff>54620</xdr:rowOff>
    </xdr:to>
    <xdr:pic>
      <xdr:nvPicPr>
        <xdr:cNvPr id="2" name="Picture 1" descr="Obstacle Challeng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949325" cy="92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B239-A8B4-44E1-B6A2-B55E5D68B372}">
  <dimension ref="A1:X28"/>
  <sheetViews>
    <sheetView tabSelected="1" showRuler="0" workbookViewId="0">
      <pane ySplit="4" topLeftCell="A5" activePane="bottomLeft" state="frozenSplit"/>
      <selection pane="bottomLeft" activeCell="C4" sqref="C4"/>
    </sheetView>
  </sheetViews>
  <sheetFormatPr defaultColWidth="11" defaultRowHeight="15.75" x14ac:dyDescent="0.25"/>
  <cols>
    <col min="1" max="1" width="4" style="3" customWidth="1"/>
    <col min="2" max="2" width="6.875" style="3" customWidth="1"/>
    <col min="3" max="3" width="14.75" style="3" customWidth="1"/>
    <col min="4" max="4" width="2.875" style="3" customWidth="1"/>
    <col min="5" max="5" width="7.375" style="3" customWidth="1"/>
    <col min="6" max="6" width="13.5" style="3" customWidth="1"/>
    <col min="7" max="22" width="3.625" customWidth="1"/>
    <col min="23" max="23" width="4.375" customWidth="1"/>
    <col min="24" max="24" width="4.375" style="3" customWidth="1"/>
    <col min="25" max="25" width="5.125" customWidth="1"/>
  </cols>
  <sheetData>
    <row r="1" spans="1:24" s="1" customFormat="1" ht="23.25" x14ac:dyDescent="0.35">
      <c r="A1" s="36"/>
      <c r="B1" s="37"/>
      <c r="C1" s="38" t="s">
        <v>56</v>
      </c>
      <c r="D1" s="39"/>
      <c r="E1" s="40"/>
      <c r="F1" s="18" t="s">
        <v>11</v>
      </c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14"/>
    </row>
    <row r="2" spans="1:24" s="1" customFormat="1" ht="23.25" x14ac:dyDescent="0.35">
      <c r="A2" s="6"/>
      <c r="C2" s="19" t="s">
        <v>10</v>
      </c>
      <c r="D2" s="41" t="s">
        <v>13</v>
      </c>
      <c r="E2" s="42"/>
      <c r="F2" s="7" t="s">
        <v>8</v>
      </c>
      <c r="G2" s="28"/>
      <c r="H2" s="28"/>
      <c r="I2" s="28"/>
      <c r="J2" s="28"/>
      <c r="K2" s="28"/>
      <c r="L2" s="28"/>
      <c r="M2" s="28" t="s">
        <v>107</v>
      </c>
      <c r="N2" s="28"/>
      <c r="O2" s="28"/>
      <c r="P2" s="28"/>
      <c r="Q2" s="28"/>
      <c r="R2" s="28"/>
      <c r="S2" s="28"/>
      <c r="T2" s="28"/>
      <c r="U2" s="28"/>
      <c r="V2" s="28" t="s">
        <v>108</v>
      </c>
      <c r="W2" s="8"/>
      <c r="X2" s="9"/>
    </row>
    <row r="3" spans="1:24" s="1" customFormat="1" ht="23.25" x14ac:dyDescent="0.35">
      <c r="A3" s="6"/>
      <c r="C3" s="19" t="s">
        <v>9</v>
      </c>
      <c r="D3" s="43" t="s">
        <v>13</v>
      </c>
      <c r="E3" s="44"/>
      <c r="F3" s="17" t="s">
        <v>1</v>
      </c>
      <c r="G3" s="20">
        <v>1</v>
      </c>
      <c r="H3" s="20">
        <v>2</v>
      </c>
      <c r="I3" s="20">
        <v>3</v>
      </c>
      <c r="J3" s="20">
        <v>4</v>
      </c>
      <c r="K3" s="20">
        <v>5</v>
      </c>
      <c r="L3" s="20">
        <v>6</v>
      </c>
      <c r="M3" s="20">
        <v>7</v>
      </c>
      <c r="N3" s="20">
        <v>8</v>
      </c>
      <c r="O3" s="20">
        <v>9</v>
      </c>
      <c r="P3" s="20">
        <v>10</v>
      </c>
      <c r="Q3" s="20">
        <v>11</v>
      </c>
      <c r="R3" s="20">
        <v>12</v>
      </c>
      <c r="S3" s="20">
        <v>13</v>
      </c>
      <c r="T3" s="20">
        <v>14</v>
      </c>
      <c r="U3" s="20">
        <v>15</v>
      </c>
      <c r="V3" s="20">
        <v>16</v>
      </c>
      <c r="W3" s="21"/>
      <c r="X3" s="22"/>
    </row>
    <row r="4" spans="1:24" s="2" customFormat="1" ht="114" x14ac:dyDescent="0.2">
      <c r="A4" s="10" t="s">
        <v>12</v>
      </c>
      <c r="B4" s="13" t="s">
        <v>4</v>
      </c>
      <c r="C4" s="5" t="s">
        <v>5</v>
      </c>
      <c r="D4" s="15" t="s">
        <v>0</v>
      </c>
      <c r="E4" s="16" t="s">
        <v>6</v>
      </c>
      <c r="F4" s="5" t="s">
        <v>7</v>
      </c>
      <c r="G4" s="4" t="s">
        <v>92</v>
      </c>
      <c r="H4" s="4" t="s">
        <v>93</v>
      </c>
      <c r="I4" s="4" t="s">
        <v>94</v>
      </c>
      <c r="J4" s="4" t="s">
        <v>95</v>
      </c>
      <c r="K4" s="4" t="s">
        <v>96</v>
      </c>
      <c r="L4" s="4" t="s">
        <v>97</v>
      </c>
      <c r="M4" s="4" t="s">
        <v>98</v>
      </c>
      <c r="N4" s="4" t="s">
        <v>99</v>
      </c>
      <c r="O4" s="4" t="s">
        <v>100</v>
      </c>
      <c r="P4" s="4" t="s">
        <v>101</v>
      </c>
      <c r="Q4" s="4" t="s">
        <v>102</v>
      </c>
      <c r="R4" s="4" t="s">
        <v>103</v>
      </c>
      <c r="S4" s="4" t="s">
        <v>104</v>
      </c>
      <c r="T4" s="4" t="s">
        <v>99</v>
      </c>
      <c r="U4" s="4" t="s">
        <v>105</v>
      </c>
      <c r="V4" s="4" t="s">
        <v>106</v>
      </c>
      <c r="W4" s="11" t="s">
        <v>3</v>
      </c>
      <c r="X4" s="12" t="s">
        <v>2</v>
      </c>
    </row>
    <row r="5" spans="1:24" x14ac:dyDescent="0.25">
      <c r="A5" s="29">
        <v>1</v>
      </c>
      <c r="B5" s="24">
        <f>SUM(W5:X5)</f>
        <v>280.5</v>
      </c>
      <c r="C5" s="25" t="s">
        <v>57</v>
      </c>
      <c r="D5" s="23">
        <v>3</v>
      </c>
      <c r="E5" s="33" t="s">
        <v>18</v>
      </c>
      <c r="F5" s="34" t="s">
        <v>58</v>
      </c>
      <c r="G5" s="35">
        <v>10</v>
      </c>
      <c r="H5" s="35">
        <v>10</v>
      </c>
      <c r="I5" s="35">
        <v>9</v>
      </c>
      <c r="J5" s="35">
        <v>9</v>
      </c>
      <c r="K5" s="35">
        <v>9.5</v>
      </c>
      <c r="L5" s="35">
        <v>10</v>
      </c>
      <c r="M5" s="35">
        <v>9.5</v>
      </c>
      <c r="N5" s="35">
        <v>9</v>
      </c>
      <c r="O5" s="35">
        <v>10</v>
      </c>
      <c r="P5" s="35">
        <v>9</v>
      </c>
      <c r="Q5" s="35">
        <v>5</v>
      </c>
      <c r="R5" s="35">
        <v>9</v>
      </c>
      <c r="S5" s="35">
        <v>9.5</v>
      </c>
      <c r="T5" s="35">
        <v>9</v>
      </c>
      <c r="U5" s="35">
        <v>9.5</v>
      </c>
      <c r="V5" s="35">
        <v>9.5</v>
      </c>
      <c r="W5" s="26">
        <f>SUM(G5:V5)</f>
        <v>146.5</v>
      </c>
      <c r="X5" s="27">
        <f>'Saturday 10-21-23'!W6</f>
        <v>134</v>
      </c>
    </row>
    <row r="6" spans="1:24" x14ac:dyDescent="0.25">
      <c r="A6" s="29">
        <v>2</v>
      </c>
      <c r="B6" s="24">
        <f>SUM(W6:X6)</f>
        <v>275</v>
      </c>
      <c r="C6" s="25" t="s">
        <v>14</v>
      </c>
      <c r="D6" s="23">
        <v>13</v>
      </c>
      <c r="E6" s="23" t="s">
        <v>20</v>
      </c>
      <c r="F6" s="25" t="s">
        <v>15</v>
      </c>
      <c r="G6" s="35">
        <v>10</v>
      </c>
      <c r="H6" s="35">
        <v>10</v>
      </c>
      <c r="I6" s="35">
        <v>9</v>
      </c>
      <c r="J6" s="35">
        <v>8.5</v>
      </c>
      <c r="K6" s="35">
        <v>9.5</v>
      </c>
      <c r="L6" s="35">
        <v>9.5</v>
      </c>
      <c r="M6" s="35">
        <v>0</v>
      </c>
      <c r="N6" s="35">
        <v>10</v>
      </c>
      <c r="O6" s="35">
        <v>8</v>
      </c>
      <c r="P6" s="35">
        <v>6</v>
      </c>
      <c r="Q6" s="35">
        <v>10</v>
      </c>
      <c r="R6" s="35">
        <v>9</v>
      </c>
      <c r="S6" s="35">
        <v>9.5</v>
      </c>
      <c r="T6" s="35">
        <v>9.5</v>
      </c>
      <c r="U6" s="35">
        <v>10</v>
      </c>
      <c r="V6" s="35">
        <v>9</v>
      </c>
      <c r="W6" s="26">
        <f>SUM(G6:V6)</f>
        <v>137.5</v>
      </c>
      <c r="X6" s="27">
        <f>'Saturday 10-21-23'!W5</f>
        <v>137.5</v>
      </c>
    </row>
    <row r="7" spans="1:24" x14ac:dyDescent="0.25">
      <c r="A7" s="29">
        <v>3</v>
      </c>
      <c r="B7" s="24">
        <f>SUM(W7:X7)</f>
        <v>263</v>
      </c>
      <c r="C7" s="34" t="s">
        <v>37</v>
      </c>
      <c r="D7" s="23">
        <v>5</v>
      </c>
      <c r="E7" s="23" t="s">
        <v>19</v>
      </c>
      <c r="F7" s="34" t="s">
        <v>38</v>
      </c>
      <c r="G7" s="35">
        <v>10</v>
      </c>
      <c r="H7" s="35">
        <v>10</v>
      </c>
      <c r="I7" s="35">
        <v>10</v>
      </c>
      <c r="J7" s="35">
        <v>9.5</v>
      </c>
      <c r="K7" s="35">
        <v>9.5</v>
      </c>
      <c r="L7" s="35">
        <v>9.5</v>
      </c>
      <c r="M7" s="35">
        <v>10</v>
      </c>
      <c r="N7" s="35">
        <v>10</v>
      </c>
      <c r="O7" s="35">
        <v>10</v>
      </c>
      <c r="P7" s="35">
        <v>7</v>
      </c>
      <c r="Q7" s="35">
        <v>10</v>
      </c>
      <c r="R7" s="35">
        <v>10</v>
      </c>
      <c r="S7" s="35">
        <v>9</v>
      </c>
      <c r="T7" s="35">
        <v>9.5</v>
      </c>
      <c r="U7" s="35">
        <v>9.5</v>
      </c>
      <c r="V7" s="35">
        <v>9</v>
      </c>
      <c r="W7" s="26">
        <f>SUM(G7:V7)</f>
        <v>152.5</v>
      </c>
      <c r="X7" s="27">
        <f>'Saturday 10-21-23'!W7</f>
        <v>110.5</v>
      </c>
    </row>
    <row r="8" spans="1:24" x14ac:dyDescent="0.25">
      <c r="A8" s="29"/>
      <c r="B8" s="24"/>
      <c r="C8" s="34"/>
      <c r="D8" s="23"/>
      <c r="E8" s="23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26"/>
      <c r="X8" s="27"/>
    </row>
    <row r="9" spans="1:24" x14ac:dyDescent="0.25">
      <c r="A9" s="29">
        <v>1</v>
      </c>
      <c r="B9" s="24">
        <f>SUM(W9:X9)</f>
        <v>287</v>
      </c>
      <c r="C9" s="25" t="s">
        <v>28</v>
      </c>
      <c r="D9" s="23">
        <v>5</v>
      </c>
      <c r="E9" s="33" t="s">
        <v>46</v>
      </c>
      <c r="F9" s="25" t="s">
        <v>29</v>
      </c>
      <c r="G9" s="35">
        <v>10</v>
      </c>
      <c r="H9" s="35">
        <v>10</v>
      </c>
      <c r="I9" s="35">
        <v>9.5</v>
      </c>
      <c r="J9" s="35">
        <v>9</v>
      </c>
      <c r="K9" s="35">
        <v>9.5</v>
      </c>
      <c r="L9" s="35">
        <v>9.5</v>
      </c>
      <c r="M9" s="35">
        <v>10</v>
      </c>
      <c r="N9" s="35">
        <v>10</v>
      </c>
      <c r="O9" s="35">
        <v>9</v>
      </c>
      <c r="P9" s="35">
        <v>8</v>
      </c>
      <c r="Q9" s="35">
        <v>9</v>
      </c>
      <c r="R9" s="35">
        <v>9</v>
      </c>
      <c r="S9" s="35">
        <v>9</v>
      </c>
      <c r="T9" s="35">
        <v>9.5</v>
      </c>
      <c r="U9" s="35">
        <v>9.5</v>
      </c>
      <c r="V9" s="35">
        <v>9.5</v>
      </c>
      <c r="W9" s="26">
        <f>SUM(G9:V9)</f>
        <v>150</v>
      </c>
      <c r="X9" s="27">
        <f>'Saturday 10-21-23'!W12</f>
        <v>137</v>
      </c>
    </row>
    <row r="10" spans="1:24" x14ac:dyDescent="0.25">
      <c r="A10" s="29">
        <v>2</v>
      </c>
      <c r="B10" s="24">
        <f>SUM(W10:X10)</f>
        <v>285</v>
      </c>
      <c r="C10" s="34" t="s">
        <v>32</v>
      </c>
      <c r="D10" s="23">
        <v>13</v>
      </c>
      <c r="E10" s="33" t="s">
        <v>21</v>
      </c>
      <c r="F10" s="34" t="s">
        <v>33</v>
      </c>
      <c r="G10" s="35">
        <v>10</v>
      </c>
      <c r="H10" s="35">
        <v>10</v>
      </c>
      <c r="I10" s="35">
        <v>10</v>
      </c>
      <c r="J10" s="35">
        <v>3</v>
      </c>
      <c r="K10" s="35">
        <v>10</v>
      </c>
      <c r="L10" s="35">
        <v>10</v>
      </c>
      <c r="M10" s="35">
        <v>10</v>
      </c>
      <c r="N10" s="35">
        <v>10</v>
      </c>
      <c r="O10" s="35">
        <v>10</v>
      </c>
      <c r="P10" s="35">
        <v>9</v>
      </c>
      <c r="Q10" s="35">
        <v>10</v>
      </c>
      <c r="R10" s="35">
        <v>9.5</v>
      </c>
      <c r="S10" s="35">
        <v>10</v>
      </c>
      <c r="T10" s="35">
        <v>10</v>
      </c>
      <c r="U10" s="35">
        <v>9</v>
      </c>
      <c r="V10" s="35">
        <v>9.5</v>
      </c>
      <c r="W10" s="26">
        <f>SUM(G10:V10)</f>
        <v>150</v>
      </c>
      <c r="X10" s="27">
        <f>'Saturday 10-21-23'!W8</f>
        <v>135</v>
      </c>
    </row>
    <row r="11" spans="1:24" x14ac:dyDescent="0.25">
      <c r="A11" s="29">
        <v>3</v>
      </c>
      <c r="B11" s="24">
        <f>SUM(W11:X11)</f>
        <v>274</v>
      </c>
      <c r="C11" s="25" t="s">
        <v>26</v>
      </c>
      <c r="D11" s="23">
        <v>3</v>
      </c>
      <c r="E11" s="33" t="s">
        <v>45</v>
      </c>
      <c r="F11" s="25" t="s">
        <v>27</v>
      </c>
      <c r="G11" s="35">
        <v>10</v>
      </c>
      <c r="H11" s="35">
        <v>10</v>
      </c>
      <c r="I11" s="35">
        <v>9.5</v>
      </c>
      <c r="J11" s="35">
        <v>9</v>
      </c>
      <c r="K11" s="35">
        <v>10</v>
      </c>
      <c r="L11" s="35">
        <v>9.5</v>
      </c>
      <c r="M11" s="35">
        <v>10</v>
      </c>
      <c r="N11" s="35">
        <v>10</v>
      </c>
      <c r="O11" s="35">
        <v>9</v>
      </c>
      <c r="P11" s="35">
        <v>8</v>
      </c>
      <c r="Q11" s="35">
        <v>10</v>
      </c>
      <c r="R11" s="35">
        <v>10</v>
      </c>
      <c r="S11" s="35">
        <v>9.5</v>
      </c>
      <c r="T11" s="35">
        <v>9</v>
      </c>
      <c r="U11" s="35">
        <v>9</v>
      </c>
      <c r="V11" s="35">
        <v>9.5</v>
      </c>
      <c r="W11" s="26">
        <f>SUM(G11:V11)</f>
        <v>152</v>
      </c>
      <c r="X11" s="27">
        <f>'Saturday 10-21-23'!W11</f>
        <v>122</v>
      </c>
    </row>
    <row r="12" spans="1:24" x14ac:dyDescent="0.25">
      <c r="A12" s="29">
        <v>4</v>
      </c>
      <c r="B12" s="24">
        <f>SUM(W12:X12)</f>
        <v>272</v>
      </c>
      <c r="C12" s="34" t="s">
        <v>67</v>
      </c>
      <c r="D12" s="23">
        <v>3</v>
      </c>
      <c r="E12" s="33" t="s">
        <v>22</v>
      </c>
      <c r="F12" s="34" t="s">
        <v>68</v>
      </c>
      <c r="G12" s="35">
        <v>10</v>
      </c>
      <c r="H12" s="35">
        <v>4</v>
      </c>
      <c r="I12" s="35">
        <v>8.5</v>
      </c>
      <c r="J12" s="35">
        <v>8</v>
      </c>
      <c r="K12" s="35">
        <v>10</v>
      </c>
      <c r="L12" s="35">
        <v>10</v>
      </c>
      <c r="M12" s="35">
        <v>9</v>
      </c>
      <c r="N12" s="35">
        <v>9.5</v>
      </c>
      <c r="O12" s="35">
        <v>9</v>
      </c>
      <c r="P12" s="35">
        <v>7</v>
      </c>
      <c r="Q12" s="35">
        <v>10</v>
      </c>
      <c r="R12" s="35">
        <v>9.5</v>
      </c>
      <c r="S12" s="35">
        <v>9.5</v>
      </c>
      <c r="T12" s="35">
        <v>9</v>
      </c>
      <c r="U12" s="35">
        <v>9</v>
      </c>
      <c r="V12" s="35">
        <v>9.5</v>
      </c>
      <c r="W12" s="26">
        <f>SUM(G12:V12)</f>
        <v>141.5</v>
      </c>
      <c r="X12" s="27">
        <f>'Saturday 10-21-23'!W9</f>
        <v>130.5</v>
      </c>
    </row>
    <row r="13" spans="1:24" x14ac:dyDescent="0.25">
      <c r="A13" s="29">
        <v>5</v>
      </c>
      <c r="B13" s="24">
        <f>SUM(W13:X13)</f>
        <v>251.5</v>
      </c>
      <c r="C13" s="34" t="s">
        <v>43</v>
      </c>
      <c r="D13" s="23">
        <v>3</v>
      </c>
      <c r="E13" s="33" t="s">
        <v>42</v>
      </c>
      <c r="F13" s="34" t="s">
        <v>44</v>
      </c>
      <c r="G13" s="35">
        <v>10</v>
      </c>
      <c r="H13" s="35">
        <v>10</v>
      </c>
      <c r="I13" s="35">
        <v>9</v>
      </c>
      <c r="J13" s="35">
        <v>8.5</v>
      </c>
      <c r="K13" s="35">
        <v>10</v>
      </c>
      <c r="L13" s="35">
        <v>9.5</v>
      </c>
      <c r="M13" s="35">
        <v>7</v>
      </c>
      <c r="N13" s="35">
        <v>7</v>
      </c>
      <c r="O13" s="35">
        <v>9</v>
      </c>
      <c r="P13" s="35">
        <v>7</v>
      </c>
      <c r="Q13" s="35">
        <v>10</v>
      </c>
      <c r="R13" s="35">
        <v>9.5</v>
      </c>
      <c r="S13" s="35">
        <v>8.5</v>
      </c>
      <c r="T13" s="35">
        <v>9</v>
      </c>
      <c r="U13" s="35">
        <v>8</v>
      </c>
      <c r="V13" s="35">
        <v>9</v>
      </c>
      <c r="W13" s="26">
        <f>SUM(G13:V13)</f>
        <v>141</v>
      </c>
      <c r="X13" s="27">
        <f>'Saturday 10-21-23'!W10</f>
        <v>110.5</v>
      </c>
    </row>
    <row r="14" spans="1:24" x14ac:dyDescent="0.25">
      <c r="A14" s="29"/>
      <c r="B14" s="24"/>
      <c r="C14" s="34"/>
      <c r="D14" s="23"/>
      <c r="E14" s="23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26"/>
      <c r="X14" s="27"/>
    </row>
    <row r="15" spans="1:24" x14ac:dyDescent="0.25">
      <c r="A15" s="29">
        <v>1</v>
      </c>
      <c r="B15" s="24">
        <f t="shared" ref="B15:B22" si="0">SUM(W15:X15)</f>
        <v>305.5</v>
      </c>
      <c r="C15" s="25" t="s">
        <v>62</v>
      </c>
      <c r="D15" s="23">
        <v>13</v>
      </c>
      <c r="E15" s="33" t="s">
        <v>54</v>
      </c>
      <c r="F15" s="34" t="s">
        <v>63</v>
      </c>
      <c r="G15" s="35">
        <v>10</v>
      </c>
      <c r="H15" s="35">
        <v>10</v>
      </c>
      <c r="I15" s="35">
        <v>9</v>
      </c>
      <c r="J15" s="35">
        <v>9.5</v>
      </c>
      <c r="K15" s="35">
        <v>9.5</v>
      </c>
      <c r="L15" s="35">
        <v>9.5</v>
      </c>
      <c r="M15" s="35">
        <v>10</v>
      </c>
      <c r="N15" s="35">
        <v>10</v>
      </c>
      <c r="O15" s="35">
        <v>10</v>
      </c>
      <c r="P15" s="35">
        <v>9</v>
      </c>
      <c r="Q15" s="35">
        <v>10</v>
      </c>
      <c r="R15" s="35">
        <v>10</v>
      </c>
      <c r="S15" s="35">
        <v>10</v>
      </c>
      <c r="T15" s="35">
        <v>10</v>
      </c>
      <c r="U15" s="35">
        <v>9</v>
      </c>
      <c r="V15" s="35">
        <v>10</v>
      </c>
      <c r="W15" s="26">
        <f t="shared" ref="W15:W22" si="1">SUM(G15:V15)</f>
        <v>155.5</v>
      </c>
      <c r="X15" s="27">
        <f>'Saturday 10-21-23'!W18</f>
        <v>150</v>
      </c>
    </row>
    <row r="16" spans="1:24" x14ac:dyDescent="0.25">
      <c r="A16" s="29">
        <v>2</v>
      </c>
      <c r="B16" s="24">
        <f t="shared" si="0"/>
        <v>302.5</v>
      </c>
      <c r="C16" s="34" t="s">
        <v>59</v>
      </c>
      <c r="D16" s="23">
        <v>5</v>
      </c>
      <c r="E16" s="33" t="s">
        <v>31</v>
      </c>
      <c r="F16" s="34" t="s">
        <v>40</v>
      </c>
      <c r="G16" s="35">
        <v>10</v>
      </c>
      <c r="H16" s="35">
        <v>10</v>
      </c>
      <c r="I16" s="35">
        <v>10</v>
      </c>
      <c r="J16" s="35">
        <v>9.5</v>
      </c>
      <c r="K16" s="35">
        <v>9.5</v>
      </c>
      <c r="L16" s="35">
        <v>9.5</v>
      </c>
      <c r="M16" s="35">
        <v>7</v>
      </c>
      <c r="N16" s="35">
        <v>9</v>
      </c>
      <c r="O16" s="35">
        <v>10</v>
      </c>
      <c r="P16" s="35">
        <v>8</v>
      </c>
      <c r="Q16" s="35">
        <v>10</v>
      </c>
      <c r="R16" s="35">
        <v>10</v>
      </c>
      <c r="S16" s="35">
        <v>10</v>
      </c>
      <c r="T16" s="35">
        <v>10</v>
      </c>
      <c r="U16" s="35">
        <v>9.5</v>
      </c>
      <c r="V16" s="35">
        <v>9.5</v>
      </c>
      <c r="W16" s="26">
        <f t="shared" si="1"/>
        <v>151.5</v>
      </c>
      <c r="X16" s="27">
        <f>'Saturday 10-21-23'!W15</f>
        <v>151</v>
      </c>
    </row>
    <row r="17" spans="1:24" x14ac:dyDescent="0.25">
      <c r="A17" s="29">
        <v>3</v>
      </c>
      <c r="B17" s="24">
        <f t="shared" si="0"/>
        <v>300.5</v>
      </c>
      <c r="C17" s="34" t="s">
        <v>47</v>
      </c>
      <c r="D17" s="23">
        <v>3</v>
      </c>
      <c r="E17" s="33" t="s">
        <v>52</v>
      </c>
      <c r="F17" s="34" t="s">
        <v>48</v>
      </c>
      <c r="G17" s="35">
        <v>10</v>
      </c>
      <c r="H17" s="35">
        <v>10</v>
      </c>
      <c r="I17" s="35">
        <v>9.5</v>
      </c>
      <c r="J17" s="35">
        <v>8.5</v>
      </c>
      <c r="K17" s="35">
        <v>10</v>
      </c>
      <c r="L17" s="35">
        <v>10</v>
      </c>
      <c r="M17" s="35">
        <v>9</v>
      </c>
      <c r="N17" s="35">
        <v>10</v>
      </c>
      <c r="O17" s="35">
        <v>10</v>
      </c>
      <c r="P17" s="35">
        <v>9.5</v>
      </c>
      <c r="Q17" s="35">
        <v>8.5</v>
      </c>
      <c r="R17" s="35">
        <v>9.5</v>
      </c>
      <c r="S17" s="35">
        <v>9</v>
      </c>
      <c r="T17" s="35">
        <v>10</v>
      </c>
      <c r="U17" s="35">
        <v>9</v>
      </c>
      <c r="V17" s="35">
        <v>10</v>
      </c>
      <c r="W17" s="26">
        <f t="shared" si="1"/>
        <v>152.5</v>
      </c>
      <c r="X17" s="27">
        <f>'Saturday 10-21-23'!W14</f>
        <v>148</v>
      </c>
    </row>
    <row r="18" spans="1:24" x14ac:dyDescent="0.25">
      <c r="A18" s="29">
        <v>4</v>
      </c>
      <c r="B18" s="24">
        <f t="shared" si="0"/>
        <v>296.5</v>
      </c>
      <c r="C18" s="34" t="s">
        <v>39</v>
      </c>
      <c r="D18" s="23">
        <v>5</v>
      </c>
      <c r="E18" s="33" t="s">
        <v>74</v>
      </c>
      <c r="F18" s="34" t="s">
        <v>111</v>
      </c>
      <c r="G18" s="35">
        <v>10</v>
      </c>
      <c r="H18" s="35">
        <v>10</v>
      </c>
      <c r="I18" s="35">
        <v>9.5</v>
      </c>
      <c r="J18" s="35">
        <v>9</v>
      </c>
      <c r="K18" s="35">
        <v>10</v>
      </c>
      <c r="L18" s="35">
        <v>10</v>
      </c>
      <c r="M18" s="35">
        <v>9</v>
      </c>
      <c r="N18" s="35">
        <v>10</v>
      </c>
      <c r="O18" s="35">
        <v>8</v>
      </c>
      <c r="P18" s="35">
        <v>8</v>
      </c>
      <c r="Q18" s="35">
        <v>9</v>
      </c>
      <c r="R18" s="35">
        <v>9</v>
      </c>
      <c r="S18" s="35">
        <v>10</v>
      </c>
      <c r="T18" s="35">
        <v>10</v>
      </c>
      <c r="U18" s="35">
        <v>9</v>
      </c>
      <c r="V18" s="35">
        <v>9</v>
      </c>
      <c r="W18" s="26">
        <f t="shared" si="1"/>
        <v>149.5</v>
      </c>
      <c r="X18" s="27">
        <f>'Saturday 10-21-23'!W13</f>
        <v>147</v>
      </c>
    </row>
    <row r="19" spans="1:24" x14ac:dyDescent="0.25">
      <c r="A19" s="29">
        <v>5</v>
      </c>
      <c r="B19" s="24">
        <f t="shared" si="0"/>
        <v>276</v>
      </c>
      <c r="C19" s="25" t="s">
        <v>60</v>
      </c>
      <c r="D19" s="23">
        <v>3</v>
      </c>
      <c r="E19" s="33" t="s">
        <v>53</v>
      </c>
      <c r="F19" s="34" t="s">
        <v>61</v>
      </c>
      <c r="G19" s="35">
        <v>10</v>
      </c>
      <c r="H19" s="35">
        <v>10</v>
      </c>
      <c r="I19" s="35">
        <v>9</v>
      </c>
      <c r="J19" s="35">
        <v>8</v>
      </c>
      <c r="K19" s="35">
        <v>10</v>
      </c>
      <c r="L19" s="35">
        <v>9.5</v>
      </c>
      <c r="M19" s="35">
        <v>7</v>
      </c>
      <c r="N19" s="35">
        <v>8.5</v>
      </c>
      <c r="O19" s="35">
        <v>10</v>
      </c>
      <c r="P19" s="35">
        <v>8</v>
      </c>
      <c r="Q19" s="35">
        <v>9.5</v>
      </c>
      <c r="R19" s="35">
        <v>9.5</v>
      </c>
      <c r="S19" s="35">
        <v>9.5</v>
      </c>
      <c r="T19" s="35">
        <v>9.5</v>
      </c>
      <c r="U19" s="35">
        <v>7.5</v>
      </c>
      <c r="V19" s="35">
        <v>6.5</v>
      </c>
      <c r="W19" s="26">
        <f t="shared" si="1"/>
        <v>142</v>
      </c>
      <c r="X19" s="27">
        <f>'Saturday 10-21-23'!W17</f>
        <v>134</v>
      </c>
    </row>
    <row r="20" spans="1:24" x14ac:dyDescent="0.25">
      <c r="A20" s="29">
        <v>6</v>
      </c>
      <c r="B20" s="24">
        <f>SUM(W20:X20)</f>
        <v>270.5</v>
      </c>
      <c r="C20" s="25" t="s">
        <v>64</v>
      </c>
      <c r="D20" s="23">
        <v>13</v>
      </c>
      <c r="E20" s="33" t="s">
        <v>75</v>
      </c>
      <c r="F20" s="34" t="s">
        <v>65</v>
      </c>
      <c r="G20" s="35">
        <v>9</v>
      </c>
      <c r="H20" s="35">
        <v>9</v>
      </c>
      <c r="I20" s="35">
        <v>8.5</v>
      </c>
      <c r="J20" s="35">
        <v>7.5</v>
      </c>
      <c r="K20" s="35">
        <v>9.5</v>
      </c>
      <c r="L20" s="35">
        <v>9.5</v>
      </c>
      <c r="M20" s="35">
        <v>3</v>
      </c>
      <c r="N20" s="35">
        <v>6</v>
      </c>
      <c r="O20" s="35">
        <v>10</v>
      </c>
      <c r="P20" s="35">
        <v>9</v>
      </c>
      <c r="Q20" s="35">
        <v>9.5</v>
      </c>
      <c r="R20" s="35">
        <v>9.5</v>
      </c>
      <c r="S20" s="35">
        <v>9.5</v>
      </c>
      <c r="T20" s="35">
        <v>10</v>
      </c>
      <c r="U20" s="35">
        <v>9.5</v>
      </c>
      <c r="V20" s="35">
        <v>9</v>
      </c>
      <c r="W20" s="26">
        <f>SUM(G20:V20)</f>
        <v>138</v>
      </c>
      <c r="X20" s="27">
        <f>'Saturday 10-21-23'!W20</f>
        <v>132.5</v>
      </c>
    </row>
    <row r="21" spans="1:24" x14ac:dyDescent="0.25">
      <c r="A21" s="29">
        <v>7</v>
      </c>
      <c r="B21" s="24">
        <f t="shared" si="0"/>
        <v>240.5</v>
      </c>
      <c r="C21" s="34" t="s">
        <v>41</v>
      </c>
      <c r="D21" s="23">
        <v>13</v>
      </c>
      <c r="E21" s="33" t="s">
        <v>55</v>
      </c>
      <c r="F21" s="34" t="s">
        <v>66</v>
      </c>
      <c r="G21" s="35">
        <v>10</v>
      </c>
      <c r="H21" s="35">
        <v>10</v>
      </c>
      <c r="I21" s="35">
        <v>10</v>
      </c>
      <c r="J21" s="35">
        <v>0</v>
      </c>
      <c r="K21" s="35">
        <v>1</v>
      </c>
      <c r="L21" s="35">
        <v>8.5</v>
      </c>
      <c r="M21" s="35">
        <v>10</v>
      </c>
      <c r="N21" s="35">
        <v>9.5</v>
      </c>
      <c r="O21" s="35">
        <v>10</v>
      </c>
      <c r="P21" s="35">
        <v>6</v>
      </c>
      <c r="Q21" s="35">
        <v>5</v>
      </c>
      <c r="R21" s="35">
        <v>9</v>
      </c>
      <c r="S21" s="35">
        <v>10</v>
      </c>
      <c r="T21" s="35">
        <v>10</v>
      </c>
      <c r="U21" s="35">
        <v>6</v>
      </c>
      <c r="V21" s="35">
        <v>9</v>
      </c>
      <c r="W21" s="26">
        <f t="shared" si="1"/>
        <v>124</v>
      </c>
      <c r="X21" s="27">
        <f>'Saturday 10-21-23'!W19</f>
        <v>116.5</v>
      </c>
    </row>
    <row r="22" spans="1:24" x14ac:dyDescent="0.25">
      <c r="A22" s="29">
        <v>8</v>
      </c>
      <c r="B22" s="24">
        <f t="shared" si="0"/>
        <v>168.5</v>
      </c>
      <c r="C22" s="34" t="s">
        <v>49</v>
      </c>
      <c r="D22" s="23">
        <v>3</v>
      </c>
      <c r="E22" s="33" t="s">
        <v>23</v>
      </c>
      <c r="F22" s="34" t="s">
        <v>50</v>
      </c>
      <c r="G22" s="35">
        <v>9</v>
      </c>
      <c r="H22" s="35">
        <v>10</v>
      </c>
      <c r="I22" s="35">
        <v>10</v>
      </c>
      <c r="J22" s="35">
        <v>0</v>
      </c>
      <c r="K22" s="35">
        <v>0</v>
      </c>
      <c r="L22" s="35">
        <v>9.5</v>
      </c>
      <c r="M22" s="35">
        <v>0</v>
      </c>
      <c r="N22" s="35">
        <v>9</v>
      </c>
      <c r="O22" s="35">
        <v>10</v>
      </c>
      <c r="P22" s="35">
        <v>7</v>
      </c>
      <c r="Q22" s="35">
        <v>7</v>
      </c>
      <c r="R22" s="35">
        <v>9.5</v>
      </c>
      <c r="S22" s="35">
        <v>1</v>
      </c>
      <c r="T22" s="35">
        <v>0</v>
      </c>
      <c r="U22" s="35">
        <v>7</v>
      </c>
      <c r="V22" s="35">
        <v>8.5</v>
      </c>
      <c r="W22" s="26">
        <f t="shared" si="1"/>
        <v>97.5</v>
      </c>
      <c r="X22" s="27">
        <f>'Saturday 10-21-23'!W16</f>
        <v>71</v>
      </c>
    </row>
    <row r="23" spans="1:24" x14ac:dyDescent="0.25">
      <c r="A23" s="29"/>
      <c r="B23" s="24"/>
      <c r="C23" s="34"/>
      <c r="D23" s="23"/>
      <c r="E23" s="23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26"/>
      <c r="X23" s="27"/>
    </row>
    <row r="24" spans="1:24" x14ac:dyDescent="0.25">
      <c r="A24" s="29">
        <v>1</v>
      </c>
      <c r="B24" s="24">
        <f>SUM(W24:X24)</f>
        <v>284</v>
      </c>
      <c r="C24" s="34" t="s">
        <v>34</v>
      </c>
      <c r="D24" s="23">
        <v>3</v>
      </c>
      <c r="E24" s="23" t="s">
        <v>25</v>
      </c>
      <c r="F24" s="34" t="s">
        <v>35</v>
      </c>
      <c r="G24" s="35">
        <v>10</v>
      </c>
      <c r="H24" s="35">
        <v>10</v>
      </c>
      <c r="I24" s="35">
        <v>9.5</v>
      </c>
      <c r="J24" s="35">
        <v>8</v>
      </c>
      <c r="K24" s="35">
        <v>9.5</v>
      </c>
      <c r="L24" s="35">
        <v>9.5</v>
      </c>
      <c r="M24" s="35">
        <v>4</v>
      </c>
      <c r="N24" s="35">
        <v>9</v>
      </c>
      <c r="O24" s="35">
        <v>10</v>
      </c>
      <c r="P24" s="35">
        <v>9</v>
      </c>
      <c r="Q24" s="35">
        <v>10</v>
      </c>
      <c r="R24" s="35">
        <v>10</v>
      </c>
      <c r="S24" s="35">
        <v>10</v>
      </c>
      <c r="T24" s="35">
        <v>9.5</v>
      </c>
      <c r="U24" s="35">
        <v>9</v>
      </c>
      <c r="V24" s="35">
        <v>8.5</v>
      </c>
      <c r="W24" s="26">
        <f>SUM(G24:V24)</f>
        <v>145.5</v>
      </c>
      <c r="X24" s="27">
        <f>'Saturday 10-21-23'!W22</f>
        <v>138.5</v>
      </c>
    </row>
    <row r="25" spans="1:24" x14ac:dyDescent="0.25">
      <c r="A25" s="29">
        <v>2</v>
      </c>
      <c r="B25" s="24">
        <f>SUM(W25:X25)</f>
        <v>243.5</v>
      </c>
      <c r="C25" s="34" t="s">
        <v>16</v>
      </c>
      <c r="D25" s="23">
        <v>3</v>
      </c>
      <c r="E25" s="33" t="s">
        <v>24</v>
      </c>
      <c r="F25" s="25" t="s">
        <v>17</v>
      </c>
      <c r="G25" s="35">
        <v>10</v>
      </c>
      <c r="H25" s="35">
        <v>10</v>
      </c>
      <c r="I25" s="35">
        <v>10</v>
      </c>
      <c r="J25" s="35">
        <v>7</v>
      </c>
      <c r="K25" s="35">
        <v>9.5</v>
      </c>
      <c r="L25" s="35">
        <v>9.5</v>
      </c>
      <c r="M25" s="35">
        <v>0</v>
      </c>
      <c r="N25" s="35">
        <v>0</v>
      </c>
      <c r="O25" s="35">
        <v>10</v>
      </c>
      <c r="P25" s="35">
        <v>0</v>
      </c>
      <c r="Q25" s="35">
        <v>10</v>
      </c>
      <c r="R25" s="35">
        <v>6</v>
      </c>
      <c r="S25" s="35">
        <v>9.5</v>
      </c>
      <c r="T25" s="35">
        <v>9.5</v>
      </c>
      <c r="U25" s="35">
        <v>7.5</v>
      </c>
      <c r="V25" s="35">
        <v>7.5</v>
      </c>
      <c r="W25" s="26">
        <f>SUM(G25:V25)</f>
        <v>116</v>
      </c>
      <c r="X25" s="27">
        <f>'Saturday 10-21-23'!W21</f>
        <v>127.5</v>
      </c>
    </row>
    <row r="26" spans="1:24" x14ac:dyDescent="0.25">
      <c r="A26" s="29">
        <v>3</v>
      </c>
      <c r="B26" s="24">
        <f>SUM(W26:X26)</f>
        <v>238</v>
      </c>
      <c r="C26" s="34" t="s">
        <v>69</v>
      </c>
      <c r="D26" s="23">
        <v>3</v>
      </c>
      <c r="E26" s="23" t="s">
        <v>70</v>
      </c>
      <c r="F26" s="34" t="s">
        <v>71</v>
      </c>
      <c r="G26" s="35">
        <v>10</v>
      </c>
      <c r="H26" s="35">
        <v>10</v>
      </c>
      <c r="I26" s="35">
        <v>8.5</v>
      </c>
      <c r="J26" s="35">
        <v>6</v>
      </c>
      <c r="K26" s="35">
        <v>9</v>
      </c>
      <c r="L26" s="35">
        <v>9.5</v>
      </c>
      <c r="M26" s="35">
        <v>0</v>
      </c>
      <c r="N26" s="35">
        <v>7</v>
      </c>
      <c r="O26" s="35">
        <v>9</v>
      </c>
      <c r="P26" s="35">
        <v>7</v>
      </c>
      <c r="Q26" s="35">
        <v>5</v>
      </c>
      <c r="R26" s="35">
        <v>9.5</v>
      </c>
      <c r="S26" s="35">
        <v>10</v>
      </c>
      <c r="T26" s="35">
        <v>9</v>
      </c>
      <c r="U26" s="35">
        <v>8.5</v>
      </c>
      <c r="V26" s="35">
        <v>6</v>
      </c>
      <c r="W26" s="26">
        <f>SUM(G26:V26)</f>
        <v>124</v>
      </c>
      <c r="X26" s="27">
        <f>'Saturday 10-21-23'!W23</f>
        <v>114</v>
      </c>
    </row>
    <row r="27" spans="1:24" x14ac:dyDescent="0.25">
      <c r="A27" s="29"/>
      <c r="B27" s="24"/>
      <c r="C27" s="34"/>
      <c r="D27" s="23"/>
      <c r="E27" s="23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26"/>
      <c r="X27" s="27"/>
    </row>
    <row r="28" spans="1:24" x14ac:dyDescent="0.25">
      <c r="A28" s="29">
        <v>1</v>
      </c>
      <c r="B28" s="24">
        <f t="shared" ref="B28" si="2">SUM(W28:X28)</f>
        <v>181</v>
      </c>
      <c r="C28" s="25" t="s">
        <v>72</v>
      </c>
      <c r="D28" s="23">
        <v>13</v>
      </c>
      <c r="E28" s="33" t="s">
        <v>51</v>
      </c>
      <c r="F28" s="25" t="s">
        <v>73</v>
      </c>
      <c r="G28" s="35">
        <v>10</v>
      </c>
      <c r="H28" s="35">
        <v>10</v>
      </c>
      <c r="I28" s="35">
        <v>9</v>
      </c>
      <c r="J28" s="35">
        <v>3</v>
      </c>
      <c r="K28" s="35">
        <v>7</v>
      </c>
      <c r="L28" s="35">
        <v>8</v>
      </c>
      <c r="M28" s="35">
        <v>6</v>
      </c>
      <c r="N28" s="35">
        <v>2</v>
      </c>
      <c r="O28" s="35">
        <v>0</v>
      </c>
      <c r="P28" s="35">
        <v>0</v>
      </c>
      <c r="Q28" s="35">
        <v>10</v>
      </c>
      <c r="R28" s="35">
        <v>9.5</v>
      </c>
      <c r="S28" s="35">
        <v>9</v>
      </c>
      <c r="T28" s="35">
        <v>8</v>
      </c>
      <c r="U28" s="35">
        <v>6</v>
      </c>
      <c r="V28" s="35">
        <v>0</v>
      </c>
      <c r="W28" s="26">
        <f t="shared" ref="W28" si="3">SUM(G28:V28)</f>
        <v>97.5</v>
      </c>
      <c r="X28" s="27">
        <f>'Saturday 10-21-23'!W24</f>
        <v>83.5</v>
      </c>
    </row>
  </sheetData>
  <sortState xmlns:xlrd2="http://schemas.microsoft.com/office/spreadsheetml/2017/richdata2" ref="A24:X26">
    <sortCondition descending="1" ref="B24:B26"/>
  </sortState>
  <mergeCells count="4">
    <mergeCell ref="A1:B1"/>
    <mergeCell ref="C1:E1"/>
    <mergeCell ref="D2:E2"/>
    <mergeCell ref="D3:E3"/>
  </mergeCells>
  <pageMargins left="0.25" right="0.25" top="1" bottom="0.5" header="0.5" footer="0.5"/>
  <pageSetup orientation="landscape" horizontalDpi="4294967292" verticalDpi="4294967292" r:id="rId1"/>
  <headerFooter>
    <oddHeader>&amp;C&amp;"Arial,Bold"&amp;18 &amp;K0000002022 STATE OBSTACLE CHALLENGE CHAMPIONSHIP</oddHeader>
  </headerFooter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Ruler="0" workbookViewId="0">
      <pane ySplit="4" topLeftCell="A11" activePane="bottomLeft" state="frozenSplit"/>
      <selection pane="bottomLeft" activeCell="C4" sqref="C4"/>
    </sheetView>
  </sheetViews>
  <sheetFormatPr defaultColWidth="11" defaultRowHeight="15.75" x14ac:dyDescent="0.25"/>
  <cols>
    <col min="1" max="1" width="4" style="3" customWidth="1"/>
    <col min="2" max="2" width="7.125" style="3" bestFit="1" customWidth="1"/>
    <col min="3" max="3" width="15.5" style="3" customWidth="1"/>
    <col min="4" max="4" width="2.875" style="3" customWidth="1"/>
    <col min="5" max="5" width="8.125" style="3" customWidth="1"/>
    <col min="6" max="6" width="13.5" style="3" customWidth="1"/>
    <col min="7" max="22" width="3.625" customWidth="1"/>
    <col min="23" max="23" width="4.375" customWidth="1"/>
    <col min="24" max="24" width="5.125" customWidth="1"/>
  </cols>
  <sheetData>
    <row r="1" spans="1:23" s="1" customFormat="1" ht="23.25" x14ac:dyDescent="0.35">
      <c r="A1" s="36"/>
      <c r="B1" s="37"/>
      <c r="C1" s="38" t="s">
        <v>36</v>
      </c>
      <c r="D1" s="39"/>
      <c r="E1" s="40"/>
      <c r="F1" s="18" t="s">
        <v>30</v>
      </c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1" customFormat="1" ht="23.25" x14ac:dyDescent="0.35">
      <c r="A2" s="6"/>
      <c r="C2" s="19" t="s">
        <v>10</v>
      </c>
      <c r="D2" s="41" t="s">
        <v>13</v>
      </c>
      <c r="E2" s="42"/>
      <c r="F2" s="7" t="s">
        <v>8</v>
      </c>
      <c r="G2" s="28"/>
      <c r="H2" s="28"/>
      <c r="I2" s="28"/>
      <c r="J2" s="28"/>
      <c r="K2" s="28" t="s">
        <v>109</v>
      </c>
      <c r="L2" s="28"/>
      <c r="M2" s="28"/>
      <c r="N2" s="28"/>
      <c r="O2" s="28"/>
      <c r="P2" s="28"/>
      <c r="Q2" s="28"/>
      <c r="R2" s="28" t="s">
        <v>110</v>
      </c>
      <c r="S2" s="28"/>
      <c r="T2" s="28"/>
      <c r="U2" s="28"/>
      <c r="V2" s="28"/>
      <c r="W2" s="8"/>
    </row>
    <row r="3" spans="1:23" s="1" customFormat="1" ht="23.25" x14ac:dyDescent="0.35">
      <c r="A3" s="6"/>
      <c r="C3" s="19" t="s">
        <v>9</v>
      </c>
      <c r="D3" s="43" t="s">
        <v>13</v>
      </c>
      <c r="E3" s="44"/>
      <c r="F3" s="17" t="s">
        <v>1</v>
      </c>
      <c r="G3" s="20">
        <v>1</v>
      </c>
      <c r="H3" s="20">
        <v>2</v>
      </c>
      <c r="I3" s="20">
        <v>3</v>
      </c>
      <c r="J3" s="20">
        <v>4</v>
      </c>
      <c r="K3" s="20">
        <v>5</v>
      </c>
      <c r="L3" s="20">
        <v>6</v>
      </c>
      <c r="M3" s="20">
        <v>7</v>
      </c>
      <c r="N3" s="20">
        <v>8</v>
      </c>
      <c r="O3" s="20">
        <v>9</v>
      </c>
      <c r="P3" s="20">
        <v>10</v>
      </c>
      <c r="Q3" s="20">
        <v>11</v>
      </c>
      <c r="R3" s="20">
        <v>12</v>
      </c>
      <c r="S3" s="20">
        <v>13</v>
      </c>
      <c r="T3" s="20">
        <v>14</v>
      </c>
      <c r="U3" s="20">
        <v>15</v>
      </c>
      <c r="V3" s="20">
        <v>16</v>
      </c>
      <c r="W3" s="21"/>
    </row>
    <row r="4" spans="1:23" s="2" customFormat="1" ht="111" x14ac:dyDescent="0.2">
      <c r="A4" s="10" t="s">
        <v>12</v>
      </c>
      <c r="B4" s="13" t="s">
        <v>4</v>
      </c>
      <c r="C4" s="5" t="s">
        <v>5</v>
      </c>
      <c r="D4" s="15" t="s">
        <v>0</v>
      </c>
      <c r="E4" s="16" t="s">
        <v>6</v>
      </c>
      <c r="F4" s="5" t="s">
        <v>7</v>
      </c>
      <c r="G4" s="4" t="s">
        <v>76</v>
      </c>
      <c r="H4" s="4" t="s">
        <v>77</v>
      </c>
      <c r="I4" s="4" t="s">
        <v>78</v>
      </c>
      <c r="J4" s="4" t="s">
        <v>79</v>
      </c>
      <c r="K4" s="4" t="s">
        <v>80</v>
      </c>
      <c r="L4" s="4" t="s">
        <v>81</v>
      </c>
      <c r="M4" s="4" t="s">
        <v>82</v>
      </c>
      <c r="N4" s="4" t="s">
        <v>83</v>
      </c>
      <c r="O4" s="4" t="s">
        <v>84</v>
      </c>
      <c r="P4" s="4" t="s">
        <v>85</v>
      </c>
      <c r="Q4" s="4" t="s">
        <v>86</v>
      </c>
      <c r="R4" s="4" t="s">
        <v>87</v>
      </c>
      <c r="S4" s="4" t="s">
        <v>88</v>
      </c>
      <c r="T4" s="4" t="s">
        <v>89</v>
      </c>
      <c r="U4" s="4" t="s">
        <v>90</v>
      </c>
      <c r="V4" s="4" t="s">
        <v>91</v>
      </c>
      <c r="W4" s="11" t="s">
        <v>3</v>
      </c>
    </row>
    <row r="5" spans="1:23" x14ac:dyDescent="0.25">
      <c r="A5" s="29"/>
      <c r="B5" s="24">
        <f t="shared" ref="B5:B9" si="0">SUM(W5:W5)</f>
        <v>137.5</v>
      </c>
      <c r="C5" s="25" t="s">
        <v>14</v>
      </c>
      <c r="D5" s="23">
        <v>13</v>
      </c>
      <c r="E5" s="23" t="s">
        <v>20</v>
      </c>
      <c r="F5" s="25" t="s">
        <v>15</v>
      </c>
      <c r="G5" s="32">
        <v>8</v>
      </c>
      <c r="H5" s="32">
        <v>7.5</v>
      </c>
      <c r="I5" s="32">
        <v>8</v>
      </c>
      <c r="J5" s="32">
        <v>10</v>
      </c>
      <c r="K5" s="32">
        <v>8</v>
      </c>
      <c r="L5" s="32">
        <v>5</v>
      </c>
      <c r="M5" s="32">
        <v>9.5</v>
      </c>
      <c r="N5" s="32">
        <v>7.5</v>
      </c>
      <c r="O5" s="32">
        <v>9</v>
      </c>
      <c r="P5" s="32">
        <v>10</v>
      </c>
      <c r="Q5" s="32">
        <v>8</v>
      </c>
      <c r="R5" s="32">
        <v>9.5</v>
      </c>
      <c r="S5" s="32">
        <v>10</v>
      </c>
      <c r="T5" s="32">
        <v>9.5</v>
      </c>
      <c r="U5" s="32">
        <v>8.5</v>
      </c>
      <c r="V5" s="32">
        <v>9.5</v>
      </c>
      <c r="W5" s="26">
        <f>SUM(G5:V5)</f>
        <v>137.5</v>
      </c>
    </row>
    <row r="6" spans="1:23" x14ac:dyDescent="0.25">
      <c r="A6" s="29"/>
      <c r="B6" s="24">
        <f t="shared" si="0"/>
        <v>134</v>
      </c>
      <c r="C6" s="25" t="s">
        <v>57</v>
      </c>
      <c r="D6" s="23">
        <v>3</v>
      </c>
      <c r="E6" s="33" t="s">
        <v>18</v>
      </c>
      <c r="F6" s="34" t="s">
        <v>58</v>
      </c>
      <c r="G6" s="32">
        <v>9</v>
      </c>
      <c r="H6" s="32">
        <v>7</v>
      </c>
      <c r="I6" s="32">
        <v>8.5</v>
      </c>
      <c r="J6" s="32">
        <v>10</v>
      </c>
      <c r="K6" s="32">
        <v>10</v>
      </c>
      <c r="L6" s="32">
        <v>8</v>
      </c>
      <c r="M6" s="32">
        <v>0</v>
      </c>
      <c r="N6" s="32">
        <v>7</v>
      </c>
      <c r="O6" s="32">
        <v>9.5</v>
      </c>
      <c r="P6" s="32">
        <v>9.5</v>
      </c>
      <c r="Q6" s="32">
        <v>8.5</v>
      </c>
      <c r="R6" s="32">
        <v>9.5</v>
      </c>
      <c r="S6" s="32">
        <v>10</v>
      </c>
      <c r="T6" s="32">
        <v>8.5</v>
      </c>
      <c r="U6" s="32">
        <v>9</v>
      </c>
      <c r="V6" s="32">
        <v>10</v>
      </c>
      <c r="W6" s="26">
        <f>SUM(G6:V6)</f>
        <v>134</v>
      </c>
    </row>
    <row r="7" spans="1:23" x14ac:dyDescent="0.25">
      <c r="A7" s="29"/>
      <c r="B7" s="24">
        <f t="shared" si="0"/>
        <v>110.5</v>
      </c>
      <c r="C7" s="34" t="s">
        <v>37</v>
      </c>
      <c r="D7" s="23">
        <v>5</v>
      </c>
      <c r="E7" s="23" t="s">
        <v>19</v>
      </c>
      <c r="F7" s="34" t="s">
        <v>38</v>
      </c>
      <c r="G7" s="32">
        <v>6</v>
      </c>
      <c r="H7" s="32">
        <v>5</v>
      </c>
      <c r="I7" s="32">
        <v>7.5</v>
      </c>
      <c r="J7" s="32">
        <v>8.5</v>
      </c>
      <c r="K7" s="32">
        <v>1</v>
      </c>
      <c r="L7" s="32">
        <v>1</v>
      </c>
      <c r="M7" s="32">
        <v>9.5</v>
      </c>
      <c r="N7" s="32">
        <v>8.5</v>
      </c>
      <c r="O7" s="32">
        <v>9.5</v>
      </c>
      <c r="P7" s="32">
        <v>5</v>
      </c>
      <c r="Q7" s="32">
        <v>6</v>
      </c>
      <c r="R7" s="32">
        <v>6</v>
      </c>
      <c r="S7" s="32">
        <v>10</v>
      </c>
      <c r="T7" s="32">
        <v>9.5</v>
      </c>
      <c r="U7" s="32">
        <v>8.5</v>
      </c>
      <c r="V7" s="32">
        <v>9</v>
      </c>
      <c r="W7" s="26">
        <f t="shared" ref="W7:W24" si="1">SUM(G7:V7)</f>
        <v>110.5</v>
      </c>
    </row>
    <row r="8" spans="1:23" x14ac:dyDescent="0.25">
      <c r="A8" s="29"/>
      <c r="B8" s="24">
        <f t="shared" si="0"/>
        <v>135</v>
      </c>
      <c r="C8" s="34" t="s">
        <v>32</v>
      </c>
      <c r="D8" s="23">
        <v>13</v>
      </c>
      <c r="E8" s="33" t="s">
        <v>21</v>
      </c>
      <c r="F8" s="34" t="s">
        <v>33</v>
      </c>
      <c r="G8" s="32">
        <v>7</v>
      </c>
      <c r="H8" s="32">
        <v>9</v>
      </c>
      <c r="I8" s="32">
        <v>8.5</v>
      </c>
      <c r="J8" s="32">
        <v>5.5</v>
      </c>
      <c r="K8" s="32">
        <v>4</v>
      </c>
      <c r="L8" s="32">
        <v>5</v>
      </c>
      <c r="M8" s="32">
        <v>10</v>
      </c>
      <c r="N8" s="32">
        <v>8</v>
      </c>
      <c r="O8" s="32">
        <v>10</v>
      </c>
      <c r="P8" s="32">
        <v>10</v>
      </c>
      <c r="Q8" s="32">
        <v>10</v>
      </c>
      <c r="R8" s="32">
        <v>9.5</v>
      </c>
      <c r="S8" s="32">
        <v>9.5</v>
      </c>
      <c r="T8" s="32">
        <v>9</v>
      </c>
      <c r="U8" s="32">
        <v>10</v>
      </c>
      <c r="V8" s="32">
        <v>10</v>
      </c>
      <c r="W8" s="26">
        <f>SUM(G8:V8)</f>
        <v>135</v>
      </c>
    </row>
    <row r="9" spans="1:23" x14ac:dyDescent="0.25">
      <c r="A9" s="29"/>
      <c r="B9" s="24">
        <f t="shared" si="0"/>
        <v>130.5</v>
      </c>
      <c r="C9" s="34" t="s">
        <v>67</v>
      </c>
      <c r="D9" s="23">
        <v>3</v>
      </c>
      <c r="E9" s="33" t="s">
        <v>22</v>
      </c>
      <c r="F9" s="34" t="s">
        <v>68</v>
      </c>
      <c r="G9" s="32">
        <v>3</v>
      </c>
      <c r="H9" s="32">
        <v>8</v>
      </c>
      <c r="I9" s="32">
        <v>8.5</v>
      </c>
      <c r="J9" s="32">
        <v>8</v>
      </c>
      <c r="K9" s="32">
        <v>3</v>
      </c>
      <c r="L9" s="32">
        <v>5</v>
      </c>
      <c r="M9" s="32">
        <v>10</v>
      </c>
      <c r="N9" s="32">
        <v>9</v>
      </c>
      <c r="O9" s="32">
        <v>10</v>
      </c>
      <c r="P9" s="32">
        <v>8.5</v>
      </c>
      <c r="Q9" s="32">
        <v>9.5</v>
      </c>
      <c r="R9" s="32">
        <v>9.5</v>
      </c>
      <c r="S9" s="32">
        <v>9</v>
      </c>
      <c r="T9" s="32">
        <v>10</v>
      </c>
      <c r="U9" s="32">
        <v>10</v>
      </c>
      <c r="V9" s="32">
        <v>9.5</v>
      </c>
      <c r="W9" s="26">
        <f>SUM(G9:V9)</f>
        <v>130.5</v>
      </c>
    </row>
    <row r="10" spans="1:23" x14ac:dyDescent="0.25">
      <c r="A10" s="29"/>
      <c r="B10" s="24">
        <f t="shared" ref="B10:B12" si="2">SUM(W10:W10)</f>
        <v>110.5</v>
      </c>
      <c r="C10" s="34" t="s">
        <v>43</v>
      </c>
      <c r="D10" s="23">
        <v>3</v>
      </c>
      <c r="E10" s="33" t="s">
        <v>42</v>
      </c>
      <c r="F10" s="34" t="s">
        <v>44</v>
      </c>
      <c r="G10" s="32">
        <v>0</v>
      </c>
      <c r="H10" s="32">
        <v>9</v>
      </c>
      <c r="I10" s="32">
        <v>9</v>
      </c>
      <c r="J10" s="32">
        <v>0</v>
      </c>
      <c r="K10" s="32">
        <v>0</v>
      </c>
      <c r="L10" s="32">
        <v>4</v>
      </c>
      <c r="M10" s="32">
        <v>9.5</v>
      </c>
      <c r="N10" s="32">
        <v>9.5</v>
      </c>
      <c r="O10" s="32">
        <v>4.5</v>
      </c>
      <c r="P10" s="32">
        <v>7.5</v>
      </c>
      <c r="Q10" s="32">
        <v>10</v>
      </c>
      <c r="R10" s="32">
        <v>9</v>
      </c>
      <c r="S10" s="32">
        <v>9</v>
      </c>
      <c r="T10" s="32">
        <v>10</v>
      </c>
      <c r="U10" s="32">
        <v>10</v>
      </c>
      <c r="V10" s="32">
        <v>9.5</v>
      </c>
      <c r="W10" s="26">
        <f t="shared" ref="W10" si="3">SUM(G10:V10)</f>
        <v>110.5</v>
      </c>
    </row>
    <row r="11" spans="1:23" x14ac:dyDescent="0.25">
      <c r="A11" s="29"/>
      <c r="B11" s="24">
        <f t="shared" si="2"/>
        <v>122</v>
      </c>
      <c r="C11" s="25" t="s">
        <v>26</v>
      </c>
      <c r="D11" s="23">
        <v>3</v>
      </c>
      <c r="E11" s="33" t="s">
        <v>45</v>
      </c>
      <c r="F11" s="25" t="s">
        <v>27</v>
      </c>
      <c r="G11" s="32">
        <v>0</v>
      </c>
      <c r="H11" s="32">
        <v>8</v>
      </c>
      <c r="I11" s="32">
        <v>9</v>
      </c>
      <c r="J11" s="32">
        <v>4</v>
      </c>
      <c r="K11" s="32">
        <v>2</v>
      </c>
      <c r="L11" s="32">
        <v>3</v>
      </c>
      <c r="M11" s="32">
        <v>9.5</v>
      </c>
      <c r="N11" s="32">
        <v>9</v>
      </c>
      <c r="O11" s="32">
        <v>10</v>
      </c>
      <c r="P11" s="32">
        <v>10</v>
      </c>
      <c r="Q11" s="32">
        <v>9</v>
      </c>
      <c r="R11" s="32">
        <v>9.5</v>
      </c>
      <c r="S11" s="32">
        <v>10</v>
      </c>
      <c r="T11" s="32">
        <v>9</v>
      </c>
      <c r="U11" s="32">
        <v>10</v>
      </c>
      <c r="V11" s="32">
        <v>10</v>
      </c>
      <c r="W11" s="26">
        <f>SUM(G11:V11)</f>
        <v>122</v>
      </c>
    </row>
    <row r="12" spans="1:23" x14ac:dyDescent="0.25">
      <c r="A12" s="29"/>
      <c r="B12" s="24">
        <f t="shared" si="2"/>
        <v>137</v>
      </c>
      <c r="C12" s="25" t="s">
        <v>28</v>
      </c>
      <c r="D12" s="23">
        <v>5</v>
      </c>
      <c r="E12" s="33" t="s">
        <v>46</v>
      </c>
      <c r="F12" s="25" t="s">
        <v>29</v>
      </c>
      <c r="G12" s="32">
        <v>8</v>
      </c>
      <c r="H12" s="32">
        <v>8</v>
      </c>
      <c r="I12" s="32">
        <v>9.5</v>
      </c>
      <c r="J12" s="32">
        <v>8.5</v>
      </c>
      <c r="K12" s="32">
        <v>2</v>
      </c>
      <c r="L12" s="32">
        <v>9</v>
      </c>
      <c r="M12" s="32">
        <v>9.5</v>
      </c>
      <c r="N12" s="32">
        <v>8.5</v>
      </c>
      <c r="O12" s="32">
        <v>10</v>
      </c>
      <c r="P12" s="32">
        <v>7</v>
      </c>
      <c r="Q12" s="32">
        <v>9</v>
      </c>
      <c r="R12" s="32">
        <v>9</v>
      </c>
      <c r="S12" s="32">
        <v>10</v>
      </c>
      <c r="T12" s="32">
        <v>10</v>
      </c>
      <c r="U12" s="32">
        <v>9.5</v>
      </c>
      <c r="V12" s="32">
        <v>9.5</v>
      </c>
      <c r="W12" s="26">
        <f>SUM(G12:V12)</f>
        <v>137</v>
      </c>
    </row>
    <row r="13" spans="1:23" x14ac:dyDescent="0.25">
      <c r="A13" s="29"/>
      <c r="B13" s="24">
        <f>SUM(W13:X13)</f>
        <v>147</v>
      </c>
      <c r="C13" s="34" t="s">
        <v>39</v>
      </c>
      <c r="D13" s="23">
        <v>5</v>
      </c>
      <c r="E13" s="33" t="s">
        <v>74</v>
      </c>
      <c r="F13" s="34" t="s">
        <v>111</v>
      </c>
      <c r="G13" s="32">
        <v>8</v>
      </c>
      <c r="H13" s="32">
        <v>9</v>
      </c>
      <c r="I13" s="32">
        <v>10</v>
      </c>
      <c r="J13" s="32">
        <v>8.5</v>
      </c>
      <c r="K13" s="32">
        <v>6</v>
      </c>
      <c r="L13" s="32">
        <v>9</v>
      </c>
      <c r="M13" s="32">
        <v>9.5</v>
      </c>
      <c r="N13" s="32">
        <v>9.5</v>
      </c>
      <c r="O13" s="32">
        <v>8.5</v>
      </c>
      <c r="P13" s="32">
        <v>10</v>
      </c>
      <c r="Q13" s="32">
        <v>9.5</v>
      </c>
      <c r="R13" s="32">
        <v>10</v>
      </c>
      <c r="S13" s="32">
        <v>10</v>
      </c>
      <c r="T13" s="32">
        <v>10</v>
      </c>
      <c r="U13" s="32">
        <v>9.5</v>
      </c>
      <c r="V13" s="32">
        <v>10</v>
      </c>
      <c r="W13" s="26">
        <f>SUM(G13:V13)</f>
        <v>147</v>
      </c>
    </row>
    <row r="14" spans="1:23" x14ac:dyDescent="0.25">
      <c r="A14" s="29"/>
      <c r="B14" s="24">
        <f t="shared" ref="B14:B24" si="4">SUM(W14:W14)</f>
        <v>148</v>
      </c>
      <c r="C14" s="34" t="s">
        <v>47</v>
      </c>
      <c r="D14" s="23">
        <v>3</v>
      </c>
      <c r="E14" s="33" t="s">
        <v>52</v>
      </c>
      <c r="F14" s="34" t="s">
        <v>48</v>
      </c>
      <c r="G14" s="32">
        <v>9.5</v>
      </c>
      <c r="H14" s="32">
        <v>9</v>
      </c>
      <c r="I14" s="32">
        <v>8.5</v>
      </c>
      <c r="J14" s="32">
        <v>10</v>
      </c>
      <c r="K14" s="32">
        <v>8</v>
      </c>
      <c r="L14" s="32">
        <v>8</v>
      </c>
      <c r="M14" s="32">
        <v>10</v>
      </c>
      <c r="N14" s="32">
        <v>10</v>
      </c>
      <c r="O14" s="32">
        <v>9.5</v>
      </c>
      <c r="P14" s="32">
        <v>9.5</v>
      </c>
      <c r="Q14" s="32">
        <v>9.5</v>
      </c>
      <c r="R14" s="32">
        <v>9.5</v>
      </c>
      <c r="S14" s="32">
        <v>9</v>
      </c>
      <c r="T14" s="32">
        <v>10</v>
      </c>
      <c r="U14" s="32">
        <v>9.5</v>
      </c>
      <c r="V14" s="32">
        <v>8.5</v>
      </c>
      <c r="W14" s="26">
        <f t="shared" si="1"/>
        <v>148</v>
      </c>
    </row>
    <row r="15" spans="1:23" x14ac:dyDescent="0.25">
      <c r="A15" s="29"/>
      <c r="B15" s="24">
        <f t="shared" si="4"/>
        <v>151</v>
      </c>
      <c r="C15" s="34" t="s">
        <v>59</v>
      </c>
      <c r="D15" s="23">
        <v>5</v>
      </c>
      <c r="E15" s="33" t="s">
        <v>31</v>
      </c>
      <c r="F15" s="34" t="s">
        <v>40</v>
      </c>
      <c r="G15" s="32">
        <v>9</v>
      </c>
      <c r="H15" s="32">
        <v>9.5</v>
      </c>
      <c r="I15" s="32">
        <v>9.5</v>
      </c>
      <c r="J15" s="32">
        <v>10</v>
      </c>
      <c r="K15" s="32">
        <v>8</v>
      </c>
      <c r="L15" s="32">
        <v>8.5</v>
      </c>
      <c r="M15" s="32">
        <v>9.5</v>
      </c>
      <c r="N15" s="32">
        <v>9.5</v>
      </c>
      <c r="O15" s="32">
        <v>10</v>
      </c>
      <c r="P15" s="32">
        <v>10</v>
      </c>
      <c r="Q15" s="32">
        <v>9.5</v>
      </c>
      <c r="R15" s="32">
        <v>9.5</v>
      </c>
      <c r="S15" s="32">
        <v>10</v>
      </c>
      <c r="T15" s="32">
        <v>9</v>
      </c>
      <c r="U15" s="32">
        <v>9.5</v>
      </c>
      <c r="V15" s="32">
        <v>10</v>
      </c>
      <c r="W15" s="26">
        <f t="shared" si="1"/>
        <v>151</v>
      </c>
    </row>
    <row r="16" spans="1:23" x14ac:dyDescent="0.25">
      <c r="A16" s="29"/>
      <c r="B16" s="24">
        <f t="shared" si="4"/>
        <v>71</v>
      </c>
      <c r="C16" s="34" t="s">
        <v>49</v>
      </c>
      <c r="D16" s="23">
        <v>3</v>
      </c>
      <c r="E16" s="33" t="s">
        <v>23</v>
      </c>
      <c r="F16" s="34" t="s">
        <v>50</v>
      </c>
      <c r="G16" s="32">
        <v>6</v>
      </c>
      <c r="H16" s="32">
        <v>3</v>
      </c>
      <c r="I16" s="32">
        <v>0</v>
      </c>
      <c r="J16" s="32">
        <v>0</v>
      </c>
      <c r="K16" s="32">
        <v>3</v>
      </c>
      <c r="L16" s="32">
        <v>2</v>
      </c>
      <c r="M16" s="32">
        <v>10</v>
      </c>
      <c r="N16" s="32">
        <v>0</v>
      </c>
      <c r="O16" s="32">
        <v>5</v>
      </c>
      <c r="P16" s="32">
        <v>7.5</v>
      </c>
      <c r="Q16" s="32">
        <v>8.5</v>
      </c>
      <c r="R16" s="32">
        <v>3</v>
      </c>
      <c r="S16" s="32">
        <v>8</v>
      </c>
      <c r="T16" s="32">
        <v>9</v>
      </c>
      <c r="U16" s="32">
        <v>3</v>
      </c>
      <c r="V16" s="32">
        <v>3</v>
      </c>
      <c r="W16" s="26">
        <f t="shared" si="1"/>
        <v>71</v>
      </c>
    </row>
    <row r="17" spans="1:23" x14ac:dyDescent="0.25">
      <c r="A17" s="29"/>
      <c r="B17" s="24">
        <f t="shared" si="4"/>
        <v>134</v>
      </c>
      <c r="C17" s="25" t="s">
        <v>60</v>
      </c>
      <c r="D17" s="23">
        <v>3</v>
      </c>
      <c r="E17" s="33" t="s">
        <v>53</v>
      </c>
      <c r="F17" s="34" t="s">
        <v>61</v>
      </c>
      <c r="G17" s="32">
        <v>8</v>
      </c>
      <c r="H17" s="32">
        <v>7</v>
      </c>
      <c r="I17" s="32">
        <v>10</v>
      </c>
      <c r="J17" s="32">
        <v>4</v>
      </c>
      <c r="K17" s="32">
        <v>7</v>
      </c>
      <c r="L17" s="32">
        <v>4</v>
      </c>
      <c r="M17" s="32">
        <v>9.5</v>
      </c>
      <c r="N17" s="32">
        <v>9.5</v>
      </c>
      <c r="O17" s="32">
        <v>10</v>
      </c>
      <c r="P17" s="32">
        <v>9.5</v>
      </c>
      <c r="Q17" s="32">
        <v>9</v>
      </c>
      <c r="R17" s="32">
        <v>9.5</v>
      </c>
      <c r="S17" s="32">
        <v>9.5</v>
      </c>
      <c r="T17" s="32">
        <v>10</v>
      </c>
      <c r="U17" s="32">
        <v>8</v>
      </c>
      <c r="V17" s="32">
        <v>9.5</v>
      </c>
      <c r="W17" s="26">
        <f t="shared" si="1"/>
        <v>134</v>
      </c>
    </row>
    <row r="18" spans="1:23" x14ac:dyDescent="0.25">
      <c r="A18" s="29"/>
      <c r="B18" s="24">
        <f t="shared" ref="B18" si="5">SUM(W18:W18)</f>
        <v>150</v>
      </c>
      <c r="C18" s="25" t="s">
        <v>62</v>
      </c>
      <c r="D18" s="23">
        <v>13</v>
      </c>
      <c r="E18" s="33" t="s">
        <v>54</v>
      </c>
      <c r="F18" s="34" t="s">
        <v>63</v>
      </c>
      <c r="G18" s="32">
        <v>8</v>
      </c>
      <c r="H18" s="32">
        <v>9</v>
      </c>
      <c r="I18" s="32">
        <v>9</v>
      </c>
      <c r="J18" s="32">
        <v>9.5</v>
      </c>
      <c r="K18" s="32">
        <v>8.5</v>
      </c>
      <c r="L18" s="32">
        <v>9.5</v>
      </c>
      <c r="M18" s="32">
        <v>9.5</v>
      </c>
      <c r="N18" s="32">
        <v>9.5</v>
      </c>
      <c r="O18" s="32">
        <v>9.5</v>
      </c>
      <c r="P18" s="32">
        <v>10</v>
      </c>
      <c r="Q18" s="32">
        <v>9.5</v>
      </c>
      <c r="R18" s="32">
        <v>9.5</v>
      </c>
      <c r="S18" s="32">
        <v>10</v>
      </c>
      <c r="T18" s="32">
        <v>10</v>
      </c>
      <c r="U18" s="32">
        <v>9</v>
      </c>
      <c r="V18" s="32">
        <v>10</v>
      </c>
      <c r="W18" s="26">
        <f t="shared" ref="W18" si="6">SUM(G18:V18)</f>
        <v>150</v>
      </c>
    </row>
    <row r="19" spans="1:23" x14ac:dyDescent="0.25">
      <c r="A19" s="29"/>
      <c r="B19" s="24">
        <f>SUM(W19:X19)</f>
        <v>116.5</v>
      </c>
      <c r="C19" s="34" t="s">
        <v>41</v>
      </c>
      <c r="D19" s="23">
        <v>13</v>
      </c>
      <c r="E19" s="33" t="s">
        <v>55</v>
      </c>
      <c r="F19" s="34" t="s">
        <v>66</v>
      </c>
      <c r="G19" s="32">
        <v>0</v>
      </c>
      <c r="H19" s="32">
        <v>9</v>
      </c>
      <c r="I19" s="32">
        <v>9</v>
      </c>
      <c r="J19" s="32">
        <v>9</v>
      </c>
      <c r="K19" s="32">
        <v>2</v>
      </c>
      <c r="L19" s="32">
        <v>2</v>
      </c>
      <c r="M19" s="32">
        <v>9</v>
      </c>
      <c r="N19" s="32">
        <v>8</v>
      </c>
      <c r="O19" s="32">
        <v>10</v>
      </c>
      <c r="P19" s="32">
        <v>9.5</v>
      </c>
      <c r="Q19" s="32">
        <v>8</v>
      </c>
      <c r="R19" s="32">
        <v>8</v>
      </c>
      <c r="S19" s="32">
        <v>9.5</v>
      </c>
      <c r="T19" s="32">
        <v>9.5</v>
      </c>
      <c r="U19" s="32">
        <v>7</v>
      </c>
      <c r="V19" s="32">
        <v>7</v>
      </c>
      <c r="W19" s="26">
        <f>SUM(G19:V19)</f>
        <v>116.5</v>
      </c>
    </row>
    <row r="20" spans="1:23" x14ac:dyDescent="0.25">
      <c r="A20" s="29"/>
      <c r="B20" s="24">
        <f t="shared" si="4"/>
        <v>132.5</v>
      </c>
      <c r="C20" s="25" t="s">
        <v>64</v>
      </c>
      <c r="D20" s="23">
        <v>13</v>
      </c>
      <c r="E20" s="33" t="s">
        <v>75</v>
      </c>
      <c r="F20" s="34" t="s">
        <v>65</v>
      </c>
      <c r="G20" s="32">
        <v>6</v>
      </c>
      <c r="H20" s="32">
        <v>6</v>
      </c>
      <c r="I20" s="32">
        <v>7</v>
      </c>
      <c r="J20" s="32">
        <v>9.5</v>
      </c>
      <c r="K20" s="32">
        <v>8</v>
      </c>
      <c r="L20" s="32">
        <v>3.5</v>
      </c>
      <c r="M20" s="32">
        <v>9.5</v>
      </c>
      <c r="N20" s="32">
        <v>9.5</v>
      </c>
      <c r="O20" s="32">
        <v>9</v>
      </c>
      <c r="P20" s="32">
        <v>8.5</v>
      </c>
      <c r="Q20" s="32">
        <v>8.5</v>
      </c>
      <c r="R20" s="32">
        <v>9.5</v>
      </c>
      <c r="S20" s="32">
        <v>9</v>
      </c>
      <c r="T20" s="32">
        <v>10</v>
      </c>
      <c r="U20" s="32">
        <v>9.5</v>
      </c>
      <c r="V20" s="32">
        <v>9.5</v>
      </c>
      <c r="W20" s="26">
        <f t="shared" si="1"/>
        <v>132.5</v>
      </c>
    </row>
    <row r="21" spans="1:23" x14ac:dyDescent="0.25">
      <c r="A21" s="29"/>
      <c r="B21" s="24">
        <f t="shared" si="4"/>
        <v>127.5</v>
      </c>
      <c r="C21" s="34" t="s">
        <v>16</v>
      </c>
      <c r="D21" s="23">
        <v>3</v>
      </c>
      <c r="E21" s="33" t="s">
        <v>24</v>
      </c>
      <c r="F21" s="25" t="s">
        <v>17</v>
      </c>
      <c r="G21" s="32">
        <v>9</v>
      </c>
      <c r="H21" s="32">
        <v>8</v>
      </c>
      <c r="I21" s="32">
        <v>10</v>
      </c>
      <c r="J21" s="32">
        <v>10</v>
      </c>
      <c r="K21" s="32">
        <v>4</v>
      </c>
      <c r="L21" s="32">
        <v>4</v>
      </c>
      <c r="M21" s="32">
        <v>9.5</v>
      </c>
      <c r="N21" s="32">
        <v>5</v>
      </c>
      <c r="O21" s="32">
        <v>8</v>
      </c>
      <c r="P21" s="32">
        <v>7.5</v>
      </c>
      <c r="Q21" s="32">
        <v>8.5</v>
      </c>
      <c r="R21" s="32">
        <v>9.5</v>
      </c>
      <c r="S21" s="32">
        <v>6</v>
      </c>
      <c r="T21" s="32">
        <v>10</v>
      </c>
      <c r="U21" s="32">
        <v>9</v>
      </c>
      <c r="V21" s="32">
        <v>9.5</v>
      </c>
      <c r="W21" s="26">
        <f t="shared" si="1"/>
        <v>127.5</v>
      </c>
    </row>
    <row r="22" spans="1:23" x14ac:dyDescent="0.25">
      <c r="A22" s="29"/>
      <c r="B22" s="24">
        <f t="shared" si="4"/>
        <v>138.5</v>
      </c>
      <c r="C22" s="34" t="s">
        <v>34</v>
      </c>
      <c r="D22" s="23">
        <v>3</v>
      </c>
      <c r="E22" s="23" t="s">
        <v>25</v>
      </c>
      <c r="F22" s="34" t="s">
        <v>35</v>
      </c>
      <c r="G22" s="32">
        <v>8.5</v>
      </c>
      <c r="H22" s="32">
        <v>10</v>
      </c>
      <c r="I22" s="32">
        <v>8</v>
      </c>
      <c r="J22" s="32">
        <v>10</v>
      </c>
      <c r="K22" s="32">
        <v>5</v>
      </c>
      <c r="L22" s="32">
        <v>4</v>
      </c>
      <c r="M22" s="32">
        <v>9.5</v>
      </c>
      <c r="N22" s="32">
        <v>9.5</v>
      </c>
      <c r="O22" s="32">
        <v>8</v>
      </c>
      <c r="P22" s="32">
        <v>8</v>
      </c>
      <c r="Q22" s="32">
        <v>10</v>
      </c>
      <c r="R22" s="32">
        <v>10</v>
      </c>
      <c r="S22" s="32">
        <v>8</v>
      </c>
      <c r="T22" s="32">
        <v>10</v>
      </c>
      <c r="U22" s="32">
        <v>10</v>
      </c>
      <c r="V22" s="32">
        <v>10</v>
      </c>
      <c r="W22" s="26">
        <f t="shared" si="1"/>
        <v>138.5</v>
      </c>
    </row>
    <row r="23" spans="1:23" x14ac:dyDescent="0.25">
      <c r="A23" s="29"/>
      <c r="B23" s="24">
        <f t="shared" ref="B23" si="7">SUM(W23:W23)</f>
        <v>114</v>
      </c>
      <c r="C23" s="34" t="s">
        <v>69</v>
      </c>
      <c r="D23" s="23">
        <v>3</v>
      </c>
      <c r="E23" s="23" t="s">
        <v>70</v>
      </c>
      <c r="F23" s="34" t="s">
        <v>71</v>
      </c>
      <c r="G23" s="32">
        <v>8.5</v>
      </c>
      <c r="H23" s="32">
        <v>9</v>
      </c>
      <c r="I23" s="32">
        <v>9.5</v>
      </c>
      <c r="J23" s="32">
        <v>0</v>
      </c>
      <c r="K23" s="32">
        <v>5</v>
      </c>
      <c r="L23" s="32">
        <v>4</v>
      </c>
      <c r="M23" s="32">
        <v>9.5</v>
      </c>
      <c r="N23" s="32">
        <v>9</v>
      </c>
      <c r="O23" s="32">
        <v>9</v>
      </c>
      <c r="P23" s="32">
        <v>9</v>
      </c>
      <c r="Q23" s="32">
        <v>9.5</v>
      </c>
      <c r="R23" s="32">
        <v>0</v>
      </c>
      <c r="S23" s="32">
        <v>8</v>
      </c>
      <c r="T23" s="32">
        <v>10</v>
      </c>
      <c r="U23" s="32">
        <v>5</v>
      </c>
      <c r="V23" s="32">
        <v>9</v>
      </c>
      <c r="W23" s="26">
        <f t="shared" ref="W23" si="8">SUM(G23:V23)</f>
        <v>114</v>
      </c>
    </row>
    <row r="24" spans="1:23" x14ac:dyDescent="0.25">
      <c r="A24" s="29"/>
      <c r="B24" s="24">
        <f t="shared" si="4"/>
        <v>83.5</v>
      </c>
      <c r="C24" s="25" t="s">
        <v>72</v>
      </c>
      <c r="D24" s="23">
        <v>13</v>
      </c>
      <c r="E24" s="33" t="s">
        <v>51</v>
      </c>
      <c r="F24" s="25" t="s">
        <v>73</v>
      </c>
      <c r="G24" s="32">
        <v>0</v>
      </c>
      <c r="H24" s="32">
        <v>1</v>
      </c>
      <c r="I24" s="32">
        <v>9</v>
      </c>
      <c r="J24" s="32">
        <v>0</v>
      </c>
      <c r="K24" s="32">
        <v>4</v>
      </c>
      <c r="L24" s="32">
        <v>4</v>
      </c>
      <c r="M24" s="32">
        <v>8</v>
      </c>
      <c r="N24" s="32">
        <v>9</v>
      </c>
      <c r="O24" s="32">
        <v>4</v>
      </c>
      <c r="P24" s="32">
        <v>9</v>
      </c>
      <c r="Q24" s="32">
        <v>0</v>
      </c>
      <c r="R24" s="32">
        <v>3</v>
      </c>
      <c r="S24" s="32">
        <v>6</v>
      </c>
      <c r="T24" s="32">
        <v>10</v>
      </c>
      <c r="U24" s="32">
        <v>9.5</v>
      </c>
      <c r="V24" s="32">
        <v>7</v>
      </c>
      <c r="W24" s="26">
        <f t="shared" si="1"/>
        <v>83.5</v>
      </c>
    </row>
  </sheetData>
  <mergeCells count="4">
    <mergeCell ref="A1:B1"/>
    <mergeCell ref="C1:E1"/>
    <mergeCell ref="D2:E2"/>
    <mergeCell ref="D3:E3"/>
  </mergeCells>
  <phoneticPr fontId="12" type="noConversion"/>
  <pageMargins left="0.5" right="0.5" top="1" bottom="0.5" header="0.5" footer="0.5"/>
  <pageSetup orientation="landscape" horizontalDpi="4294967292" verticalDpi="4294967292" r:id="rId1"/>
  <headerFooter>
    <oddHeader>&amp;C&amp;"Arial,Bold"&amp;18 &amp;K0000002022 STATE OBSTACLE CHALLENGE CHAMPIONSHIP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"/>
  <sheetViews>
    <sheetView showRuler="0" workbookViewId="0">
      <pane ySplit="4" topLeftCell="A14" activePane="bottomLeft" state="frozenSplit"/>
      <selection pane="bottomLeft" activeCell="C4" sqref="C4"/>
    </sheetView>
  </sheetViews>
  <sheetFormatPr defaultColWidth="11" defaultRowHeight="15.75" x14ac:dyDescent="0.25"/>
  <cols>
    <col min="1" max="1" width="4" style="3" customWidth="1"/>
    <col min="2" max="2" width="6.875" style="3" customWidth="1"/>
    <col min="3" max="3" width="14.75" style="3" customWidth="1"/>
    <col min="4" max="4" width="2.875" style="3" customWidth="1"/>
    <col min="5" max="5" width="7.375" style="3" customWidth="1"/>
    <col min="6" max="6" width="13.5" style="3" customWidth="1"/>
    <col min="7" max="22" width="3.625" customWidth="1"/>
    <col min="23" max="23" width="4.375" customWidth="1"/>
    <col min="24" max="24" width="4.375" style="3" customWidth="1"/>
    <col min="25" max="25" width="5.125" customWidth="1"/>
  </cols>
  <sheetData>
    <row r="1" spans="1:24" s="1" customFormat="1" ht="23.25" x14ac:dyDescent="0.35">
      <c r="A1" s="36"/>
      <c r="B1" s="37"/>
      <c r="C1" s="38" t="s">
        <v>56</v>
      </c>
      <c r="D1" s="39"/>
      <c r="E1" s="40"/>
      <c r="F1" s="18" t="s">
        <v>11</v>
      </c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14"/>
    </row>
    <row r="2" spans="1:24" s="1" customFormat="1" ht="23.25" x14ac:dyDescent="0.35">
      <c r="A2" s="6"/>
      <c r="C2" s="19" t="s">
        <v>10</v>
      </c>
      <c r="D2" s="41" t="s">
        <v>13</v>
      </c>
      <c r="E2" s="42"/>
      <c r="F2" s="7" t="s">
        <v>8</v>
      </c>
      <c r="G2" s="28"/>
      <c r="H2" s="28"/>
      <c r="I2" s="28"/>
      <c r="J2" s="28"/>
      <c r="K2" s="28"/>
      <c r="L2" s="28"/>
      <c r="M2" s="28" t="s">
        <v>107</v>
      </c>
      <c r="N2" s="28"/>
      <c r="O2" s="28"/>
      <c r="P2" s="28"/>
      <c r="Q2" s="28"/>
      <c r="R2" s="28"/>
      <c r="S2" s="28"/>
      <c r="T2" s="28"/>
      <c r="U2" s="28"/>
      <c r="V2" s="28" t="s">
        <v>108</v>
      </c>
      <c r="W2" s="8"/>
      <c r="X2" s="9"/>
    </row>
    <row r="3" spans="1:24" s="1" customFormat="1" ht="23.25" x14ac:dyDescent="0.35">
      <c r="A3" s="6"/>
      <c r="C3" s="19" t="s">
        <v>9</v>
      </c>
      <c r="D3" s="43" t="s">
        <v>13</v>
      </c>
      <c r="E3" s="44"/>
      <c r="F3" s="17" t="s">
        <v>1</v>
      </c>
      <c r="G3" s="20">
        <v>1</v>
      </c>
      <c r="H3" s="20">
        <v>2</v>
      </c>
      <c r="I3" s="20">
        <v>3</v>
      </c>
      <c r="J3" s="20">
        <v>4</v>
      </c>
      <c r="K3" s="20">
        <v>5</v>
      </c>
      <c r="L3" s="20">
        <v>6</v>
      </c>
      <c r="M3" s="20">
        <v>7</v>
      </c>
      <c r="N3" s="20">
        <v>8</v>
      </c>
      <c r="O3" s="20">
        <v>9</v>
      </c>
      <c r="P3" s="20">
        <v>10</v>
      </c>
      <c r="Q3" s="20">
        <v>11</v>
      </c>
      <c r="R3" s="20">
        <v>12</v>
      </c>
      <c r="S3" s="20">
        <v>13</v>
      </c>
      <c r="T3" s="20">
        <v>14</v>
      </c>
      <c r="U3" s="20">
        <v>15</v>
      </c>
      <c r="V3" s="20">
        <v>16</v>
      </c>
      <c r="W3" s="21"/>
      <c r="X3" s="22"/>
    </row>
    <row r="4" spans="1:24" s="2" customFormat="1" ht="114" x14ac:dyDescent="0.2">
      <c r="A4" s="10" t="s">
        <v>12</v>
      </c>
      <c r="B4" s="13" t="s">
        <v>4</v>
      </c>
      <c r="C4" s="5" t="s">
        <v>5</v>
      </c>
      <c r="D4" s="15" t="s">
        <v>0</v>
      </c>
      <c r="E4" s="16" t="s">
        <v>6</v>
      </c>
      <c r="F4" s="5" t="s">
        <v>7</v>
      </c>
      <c r="G4" s="4" t="s">
        <v>92</v>
      </c>
      <c r="H4" s="4" t="s">
        <v>93</v>
      </c>
      <c r="I4" s="4" t="s">
        <v>94</v>
      </c>
      <c r="J4" s="4" t="s">
        <v>95</v>
      </c>
      <c r="K4" s="4" t="s">
        <v>96</v>
      </c>
      <c r="L4" s="4" t="s">
        <v>97</v>
      </c>
      <c r="M4" s="4" t="s">
        <v>98</v>
      </c>
      <c r="N4" s="4" t="s">
        <v>99</v>
      </c>
      <c r="O4" s="4" t="s">
        <v>100</v>
      </c>
      <c r="P4" s="4" t="s">
        <v>101</v>
      </c>
      <c r="Q4" s="4" t="s">
        <v>102</v>
      </c>
      <c r="R4" s="4" t="s">
        <v>103</v>
      </c>
      <c r="S4" s="4" t="s">
        <v>104</v>
      </c>
      <c r="T4" s="4" t="s">
        <v>99</v>
      </c>
      <c r="U4" s="4" t="s">
        <v>105</v>
      </c>
      <c r="V4" s="4" t="s">
        <v>106</v>
      </c>
      <c r="W4" s="11" t="s">
        <v>3</v>
      </c>
      <c r="X4" s="12" t="s">
        <v>2</v>
      </c>
    </row>
    <row r="5" spans="1:24" x14ac:dyDescent="0.25">
      <c r="A5" s="29"/>
      <c r="B5" s="24">
        <f t="shared" ref="B5:B21" si="0">SUM(W5:X5)</f>
        <v>275</v>
      </c>
      <c r="C5" s="25" t="s">
        <v>14</v>
      </c>
      <c r="D5" s="23">
        <v>13</v>
      </c>
      <c r="E5" s="23" t="s">
        <v>20</v>
      </c>
      <c r="F5" s="25" t="s">
        <v>15</v>
      </c>
      <c r="G5" s="35">
        <v>10</v>
      </c>
      <c r="H5" s="35">
        <v>10</v>
      </c>
      <c r="I5" s="35">
        <v>9</v>
      </c>
      <c r="J5" s="35">
        <v>8.5</v>
      </c>
      <c r="K5" s="35">
        <v>9.5</v>
      </c>
      <c r="L5" s="35">
        <v>9.5</v>
      </c>
      <c r="M5" s="35">
        <v>0</v>
      </c>
      <c r="N5" s="35">
        <v>10</v>
      </c>
      <c r="O5" s="35">
        <v>8</v>
      </c>
      <c r="P5" s="35">
        <v>6</v>
      </c>
      <c r="Q5" s="35">
        <v>10</v>
      </c>
      <c r="R5" s="35">
        <v>9</v>
      </c>
      <c r="S5" s="35">
        <v>9.5</v>
      </c>
      <c r="T5" s="35">
        <v>9.5</v>
      </c>
      <c r="U5" s="35">
        <v>10</v>
      </c>
      <c r="V5" s="35">
        <v>9</v>
      </c>
      <c r="W5" s="26">
        <f t="shared" ref="W5:W21" si="1">SUM(G5:V5)</f>
        <v>137.5</v>
      </c>
      <c r="X5" s="27">
        <f>'Saturday 10-21-23'!W5</f>
        <v>137.5</v>
      </c>
    </row>
    <row r="6" spans="1:24" x14ac:dyDescent="0.25">
      <c r="A6" s="29"/>
      <c r="B6" s="24">
        <f t="shared" si="0"/>
        <v>280.5</v>
      </c>
      <c r="C6" s="25" t="s">
        <v>57</v>
      </c>
      <c r="D6" s="23">
        <v>3</v>
      </c>
      <c r="E6" s="33" t="s">
        <v>18</v>
      </c>
      <c r="F6" s="34" t="s">
        <v>58</v>
      </c>
      <c r="G6" s="35">
        <v>10</v>
      </c>
      <c r="H6" s="35">
        <v>10</v>
      </c>
      <c r="I6" s="35">
        <v>9</v>
      </c>
      <c r="J6" s="35">
        <v>9</v>
      </c>
      <c r="K6" s="35">
        <v>9.5</v>
      </c>
      <c r="L6" s="35">
        <v>10</v>
      </c>
      <c r="M6" s="35">
        <v>9.5</v>
      </c>
      <c r="N6" s="35">
        <v>9</v>
      </c>
      <c r="O6" s="35">
        <v>10</v>
      </c>
      <c r="P6" s="35">
        <v>9</v>
      </c>
      <c r="Q6" s="35">
        <v>5</v>
      </c>
      <c r="R6" s="35">
        <v>9</v>
      </c>
      <c r="S6" s="35">
        <v>9.5</v>
      </c>
      <c r="T6" s="35">
        <v>9</v>
      </c>
      <c r="U6" s="35">
        <v>9.5</v>
      </c>
      <c r="V6" s="35">
        <v>9.5</v>
      </c>
      <c r="W6" s="26">
        <f t="shared" si="1"/>
        <v>146.5</v>
      </c>
      <c r="X6" s="27">
        <f>'Saturday 10-21-23'!W6</f>
        <v>134</v>
      </c>
    </row>
    <row r="7" spans="1:24" x14ac:dyDescent="0.25">
      <c r="A7" s="29"/>
      <c r="B7" s="24">
        <f t="shared" si="0"/>
        <v>263</v>
      </c>
      <c r="C7" s="34" t="s">
        <v>37</v>
      </c>
      <c r="D7" s="23">
        <v>5</v>
      </c>
      <c r="E7" s="23" t="s">
        <v>19</v>
      </c>
      <c r="F7" s="34" t="s">
        <v>38</v>
      </c>
      <c r="G7" s="35">
        <v>10</v>
      </c>
      <c r="H7" s="35">
        <v>10</v>
      </c>
      <c r="I7" s="35">
        <v>10</v>
      </c>
      <c r="J7" s="35">
        <v>9.5</v>
      </c>
      <c r="K7" s="35">
        <v>9.5</v>
      </c>
      <c r="L7" s="35">
        <v>9.5</v>
      </c>
      <c r="M7" s="35">
        <v>10</v>
      </c>
      <c r="N7" s="35">
        <v>10</v>
      </c>
      <c r="O7" s="35">
        <v>10</v>
      </c>
      <c r="P7" s="35">
        <v>7</v>
      </c>
      <c r="Q7" s="35">
        <v>10</v>
      </c>
      <c r="R7" s="35">
        <v>10</v>
      </c>
      <c r="S7" s="35">
        <v>9</v>
      </c>
      <c r="T7" s="35">
        <v>9.5</v>
      </c>
      <c r="U7" s="35">
        <v>9.5</v>
      </c>
      <c r="V7" s="35">
        <v>9</v>
      </c>
      <c r="W7" s="26">
        <f t="shared" si="1"/>
        <v>152.5</v>
      </c>
      <c r="X7" s="27">
        <f>'Saturday 10-21-23'!W7</f>
        <v>110.5</v>
      </c>
    </row>
    <row r="8" spans="1:24" x14ac:dyDescent="0.25">
      <c r="A8" s="29"/>
      <c r="B8" s="24">
        <f t="shared" si="0"/>
        <v>285</v>
      </c>
      <c r="C8" s="34" t="s">
        <v>32</v>
      </c>
      <c r="D8" s="23">
        <v>13</v>
      </c>
      <c r="E8" s="33" t="s">
        <v>21</v>
      </c>
      <c r="F8" s="34" t="s">
        <v>33</v>
      </c>
      <c r="G8" s="35">
        <v>10</v>
      </c>
      <c r="H8" s="35">
        <v>10</v>
      </c>
      <c r="I8" s="35">
        <v>10</v>
      </c>
      <c r="J8" s="35">
        <v>3</v>
      </c>
      <c r="K8" s="35">
        <v>10</v>
      </c>
      <c r="L8" s="35">
        <v>10</v>
      </c>
      <c r="M8" s="35">
        <v>10</v>
      </c>
      <c r="N8" s="35">
        <v>10</v>
      </c>
      <c r="O8" s="35">
        <v>10</v>
      </c>
      <c r="P8" s="35">
        <v>9</v>
      </c>
      <c r="Q8" s="35">
        <v>10</v>
      </c>
      <c r="R8" s="35">
        <v>9.5</v>
      </c>
      <c r="S8" s="35">
        <v>10</v>
      </c>
      <c r="T8" s="35">
        <v>10</v>
      </c>
      <c r="U8" s="35">
        <v>9</v>
      </c>
      <c r="V8" s="35">
        <v>9.5</v>
      </c>
      <c r="W8" s="26">
        <f t="shared" si="1"/>
        <v>150</v>
      </c>
      <c r="X8" s="27">
        <f>'Saturday 10-21-23'!W8</f>
        <v>135</v>
      </c>
    </row>
    <row r="9" spans="1:24" x14ac:dyDescent="0.25">
      <c r="A9" s="29"/>
      <c r="B9" s="24">
        <f t="shared" si="0"/>
        <v>272</v>
      </c>
      <c r="C9" s="34" t="s">
        <v>67</v>
      </c>
      <c r="D9" s="23">
        <v>3</v>
      </c>
      <c r="E9" s="33" t="s">
        <v>22</v>
      </c>
      <c r="F9" s="34" t="s">
        <v>68</v>
      </c>
      <c r="G9" s="35">
        <v>10</v>
      </c>
      <c r="H9" s="35">
        <v>4</v>
      </c>
      <c r="I9" s="35">
        <v>8.5</v>
      </c>
      <c r="J9" s="35">
        <v>8</v>
      </c>
      <c r="K9" s="35">
        <v>10</v>
      </c>
      <c r="L9" s="35">
        <v>10</v>
      </c>
      <c r="M9" s="35">
        <v>9</v>
      </c>
      <c r="N9" s="35">
        <v>9.5</v>
      </c>
      <c r="O9" s="35">
        <v>9</v>
      </c>
      <c r="P9" s="35">
        <v>7</v>
      </c>
      <c r="Q9" s="35">
        <v>10</v>
      </c>
      <c r="R9" s="35">
        <v>9.5</v>
      </c>
      <c r="S9" s="35">
        <v>9.5</v>
      </c>
      <c r="T9" s="35">
        <v>9</v>
      </c>
      <c r="U9" s="35">
        <v>9</v>
      </c>
      <c r="V9" s="35">
        <v>9.5</v>
      </c>
      <c r="W9" s="26">
        <f t="shared" si="1"/>
        <v>141.5</v>
      </c>
      <c r="X9" s="27">
        <f>'Saturday 10-21-23'!W9</f>
        <v>130.5</v>
      </c>
    </row>
    <row r="10" spans="1:24" x14ac:dyDescent="0.25">
      <c r="A10" s="29"/>
      <c r="B10" s="24">
        <f t="shared" si="0"/>
        <v>251.5</v>
      </c>
      <c r="C10" s="34" t="s">
        <v>43</v>
      </c>
      <c r="D10" s="23">
        <v>3</v>
      </c>
      <c r="E10" s="33" t="s">
        <v>42</v>
      </c>
      <c r="F10" s="34" t="s">
        <v>44</v>
      </c>
      <c r="G10" s="35">
        <v>10</v>
      </c>
      <c r="H10" s="35">
        <v>10</v>
      </c>
      <c r="I10" s="35">
        <v>9</v>
      </c>
      <c r="J10" s="35">
        <v>8.5</v>
      </c>
      <c r="K10" s="35">
        <v>10</v>
      </c>
      <c r="L10" s="35">
        <v>9.5</v>
      </c>
      <c r="M10" s="35">
        <v>7</v>
      </c>
      <c r="N10" s="35">
        <v>7</v>
      </c>
      <c r="O10" s="35">
        <v>9</v>
      </c>
      <c r="P10" s="35">
        <v>7</v>
      </c>
      <c r="Q10" s="35">
        <v>10</v>
      </c>
      <c r="R10" s="35">
        <v>9.5</v>
      </c>
      <c r="S10" s="35">
        <v>8.5</v>
      </c>
      <c r="T10" s="35">
        <v>9</v>
      </c>
      <c r="U10" s="35">
        <v>8</v>
      </c>
      <c r="V10" s="35">
        <v>9</v>
      </c>
      <c r="W10" s="26">
        <f t="shared" si="1"/>
        <v>141</v>
      </c>
      <c r="X10" s="27">
        <f>'Saturday 10-21-23'!W10</f>
        <v>110.5</v>
      </c>
    </row>
    <row r="11" spans="1:24" x14ac:dyDescent="0.25">
      <c r="A11" s="29"/>
      <c r="B11" s="24">
        <f t="shared" si="0"/>
        <v>274</v>
      </c>
      <c r="C11" s="25" t="s">
        <v>26</v>
      </c>
      <c r="D11" s="23">
        <v>3</v>
      </c>
      <c r="E11" s="33" t="s">
        <v>45</v>
      </c>
      <c r="F11" s="25" t="s">
        <v>27</v>
      </c>
      <c r="G11" s="35">
        <v>10</v>
      </c>
      <c r="H11" s="35">
        <v>10</v>
      </c>
      <c r="I11" s="35">
        <v>9.5</v>
      </c>
      <c r="J11" s="35">
        <v>9</v>
      </c>
      <c r="K11" s="35">
        <v>10</v>
      </c>
      <c r="L11" s="35">
        <v>9.5</v>
      </c>
      <c r="M11" s="35">
        <v>10</v>
      </c>
      <c r="N11" s="35">
        <v>10</v>
      </c>
      <c r="O11" s="35">
        <v>9</v>
      </c>
      <c r="P11" s="35">
        <v>8</v>
      </c>
      <c r="Q11" s="35">
        <v>10</v>
      </c>
      <c r="R11" s="35">
        <v>10</v>
      </c>
      <c r="S11" s="35">
        <v>9.5</v>
      </c>
      <c r="T11" s="35">
        <v>9</v>
      </c>
      <c r="U11" s="35">
        <v>9</v>
      </c>
      <c r="V11" s="35">
        <v>9.5</v>
      </c>
      <c r="W11" s="26">
        <f t="shared" si="1"/>
        <v>152</v>
      </c>
      <c r="X11" s="27">
        <f>'Saturday 10-21-23'!W11</f>
        <v>122</v>
      </c>
    </row>
    <row r="12" spans="1:24" x14ac:dyDescent="0.25">
      <c r="A12" s="29"/>
      <c r="B12" s="24">
        <f t="shared" si="0"/>
        <v>287</v>
      </c>
      <c r="C12" s="25" t="s">
        <v>28</v>
      </c>
      <c r="D12" s="23">
        <v>5</v>
      </c>
      <c r="E12" s="33" t="s">
        <v>46</v>
      </c>
      <c r="F12" s="25" t="s">
        <v>29</v>
      </c>
      <c r="G12" s="35">
        <v>10</v>
      </c>
      <c r="H12" s="35">
        <v>10</v>
      </c>
      <c r="I12" s="35">
        <v>9.5</v>
      </c>
      <c r="J12" s="35">
        <v>9</v>
      </c>
      <c r="K12" s="35">
        <v>9.5</v>
      </c>
      <c r="L12" s="35">
        <v>9.5</v>
      </c>
      <c r="M12" s="35">
        <v>10</v>
      </c>
      <c r="N12" s="35">
        <v>10</v>
      </c>
      <c r="O12" s="35">
        <v>9</v>
      </c>
      <c r="P12" s="35">
        <v>8</v>
      </c>
      <c r="Q12" s="35">
        <v>9</v>
      </c>
      <c r="R12" s="35">
        <v>9</v>
      </c>
      <c r="S12" s="35">
        <v>9</v>
      </c>
      <c r="T12" s="35">
        <v>9.5</v>
      </c>
      <c r="U12" s="35">
        <v>9.5</v>
      </c>
      <c r="V12" s="35">
        <v>9.5</v>
      </c>
      <c r="W12" s="26">
        <f t="shared" si="1"/>
        <v>150</v>
      </c>
      <c r="X12" s="27">
        <f>'Saturday 10-21-23'!W12</f>
        <v>137</v>
      </c>
    </row>
    <row r="13" spans="1:24" x14ac:dyDescent="0.25">
      <c r="A13" s="29"/>
      <c r="B13" s="24">
        <f t="shared" si="0"/>
        <v>296.5</v>
      </c>
      <c r="C13" s="34" t="s">
        <v>39</v>
      </c>
      <c r="D13" s="23">
        <v>5</v>
      </c>
      <c r="E13" s="33" t="s">
        <v>74</v>
      </c>
      <c r="F13" s="34" t="s">
        <v>111</v>
      </c>
      <c r="G13" s="35">
        <v>10</v>
      </c>
      <c r="H13" s="35">
        <v>10</v>
      </c>
      <c r="I13" s="35">
        <v>9.5</v>
      </c>
      <c r="J13" s="35">
        <v>9</v>
      </c>
      <c r="K13" s="35">
        <v>10</v>
      </c>
      <c r="L13" s="35">
        <v>10</v>
      </c>
      <c r="M13" s="35">
        <v>9</v>
      </c>
      <c r="N13" s="35">
        <v>10</v>
      </c>
      <c r="O13" s="35">
        <v>8</v>
      </c>
      <c r="P13" s="35">
        <v>8</v>
      </c>
      <c r="Q13" s="35">
        <v>9</v>
      </c>
      <c r="R13" s="35">
        <v>9</v>
      </c>
      <c r="S13" s="35">
        <v>10</v>
      </c>
      <c r="T13" s="35">
        <v>10</v>
      </c>
      <c r="U13" s="35">
        <v>9</v>
      </c>
      <c r="V13" s="35">
        <v>9</v>
      </c>
      <c r="W13" s="26">
        <f t="shared" si="1"/>
        <v>149.5</v>
      </c>
      <c r="X13" s="27">
        <f>'Saturday 10-21-23'!W13</f>
        <v>147</v>
      </c>
    </row>
    <row r="14" spans="1:24" x14ac:dyDescent="0.25">
      <c r="A14" s="29"/>
      <c r="B14" s="24">
        <f t="shared" si="0"/>
        <v>300.5</v>
      </c>
      <c r="C14" s="34" t="s">
        <v>47</v>
      </c>
      <c r="D14" s="23">
        <v>3</v>
      </c>
      <c r="E14" s="33" t="s">
        <v>52</v>
      </c>
      <c r="F14" s="34" t="s">
        <v>48</v>
      </c>
      <c r="G14" s="35">
        <v>10</v>
      </c>
      <c r="H14" s="35">
        <v>10</v>
      </c>
      <c r="I14" s="35">
        <v>9.5</v>
      </c>
      <c r="J14" s="35">
        <v>8.5</v>
      </c>
      <c r="K14" s="35">
        <v>10</v>
      </c>
      <c r="L14" s="35">
        <v>10</v>
      </c>
      <c r="M14" s="35">
        <v>9</v>
      </c>
      <c r="N14" s="35">
        <v>10</v>
      </c>
      <c r="O14" s="35">
        <v>10</v>
      </c>
      <c r="P14" s="35">
        <v>9.5</v>
      </c>
      <c r="Q14" s="35">
        <v>8.5</v>
      </c>
      <c r="R14" s="35">
        <v>9.5</v>
      </c>
      <c r="S14" s="35">
        <v>9</v>
      </c>
      <c r="T14" s="35">
        <v>10</v>
      </c>
      <c r="U14" s="35">
        <v>9</v>
      </c>
      <c r="V14" s="35">
        <v>10</v>
      </c>
      <c r="W14" s="26">
        <f t="shared" si="1"/>
        <v>152.5</v>
      </c>
      <c r="X14" s="27">
        <f>'Saturday 10-21-23'!W14</f>
        <v>148</v>
      </c>
    </row>
    <row r="15" spans="1:24" x14ac:dyDescent="0.25">
      <c r="A15" s="29"/>
      <c r="B15" s="24">
        <f t="shared" si="0"/>
        <v>302.5</v>
      </c>
      <c r="C15" s="34" t="s">
        <v>59</v>
      </c>
      <c r="D15" s="23">
        <v>5</v>
      </c>
      <c r="E15" s="33" t="s">
        <v>31</v>
      </c>
      <c r="F15" s="34" t="s">
        <v>40</v>
      </c>
      <c r="G15" s="35">
        <v>10</v>
      </c>
      <c r="H15" s="35">
        <v>10</v>
      </c>
      <c r="I15" s="35">
        <v>10</v>
      </c>
      <c r="J15" s="35">
        <v>9.5</v>
      </c>
      <c r="K15" s="35">
        <v>9.5</v>
      </c>
      <c r="L15" s="35">
        <v>9.5</v>
      </c>
      <c r="M15" s="35">
        <v>7</v>
      </c>
      <c r="N15" s="35">
        <v>9</v>
      </c>
      <c r="O15" s="35">
        <v>10</v>
      </c>
      <c r="P15" s="35">
        <v>8</v>
      </c>
      <c r="Q15" s="35">
        <v>10</v>
      </c>
      <c r="R15" s="35">
        <v>10</v>
      </c>
      <c r="S15" s="35">
        <v>10</v>
      </c>
      <c r="T15" s="35">
        <v>10</v>
      </c>
      <c r="U15" s="35">
        <v>9.5</v>
      </c>
      <c r="V15" s="35">
        <v>9.5</v>
      </c>
      <c r="W15" s="26">
        <f t="shared" si="1"/>
        <v>151.5</v>
      </c>
      <c r="X15" s="27">
        <f>'Saturday 10-21-23'!W15</f>
        <v>151</v>
      </c>
    </row>
    <row r="16" spans="1:24" x14ac:dyDescent="0.25">
      <c r="A16" s="29"/>
      <c r="B16" s="24">
        <f t="shared" si="0"/>
        <v>168.5</v>
      </c>
      <c r="C16" s="34" t="s">
        <v>49</v>
      </c>
      <c r="D16" s="23">
        <v>3</v>
      </c>
      <c r="E16" s="33" t="s">
        <v>23</v>
      </c>
      <c r="F16" s="34" t="s">
        <v>50</v>
      </c>
      <c r="G16" s="35">
        <v>9</v>
      </c>
      <c r="H16" s="35">
        <v>10</v>
      </c>
      <c r="I16" s="35">
        <v>10</v>
      </c>
      <c r="J16" s="35">
        <v>0</v>
      </c>
      <c r="K16" s="35">
        <v>0</v>
      </c>
      <c r="L16" s="35">
        <v>9.5</v>
      </c>
      <c r="M16" s="35">
        <v>0</v>
      </c>
      <c r="N16" s="35">
        <v>9</v>
      </c>
      <c r="O16" s="35">
        <v>10</v>
      </c>
      <c r="P16" s="35">
        <v>7</v>
      </c>
      <c r="Q16" s="35">
        <v>7</v>
      </c>
      <c r="R16" s="35">
        <v>9.5</v>
      </c>
      <c r="S16" s="35">
        <v>1</v>
      </c>
      <c r="T16" s="35">
        <v>0</v>
      </c>
      <c r="U16" s="35">
        <v>7</v>
      </c>
      <c r="V16" s="35">
        <v>8.5</v>
      </c>
      <c r="W16" s="26">
        <f t="shared" si="1"/>
        <v>97.5</v>
      </c>
      <c r="X16" s="27">
        <f>'Saturday 10-21-23'!W16</f>
        <v>71</v>
      </c>
    </row>
    <row r="17" spans="1:24" x14ac:dyDescent="0.25">
      <c r="A17" s="29"/>
      <c r="B17" s="24">
        <f t="shared" si="0"/>
        <v>276</v>
      </c>
      <c r="C17" s="25" t="s">
        <v>60</v>
      </c>
      <c r="D17" s="23">
        <v>3</v>
      </c>
      <c r="E17" s="33" t="s">
        <v>53</v>
      </c>
      <c r="F17" s="34" t="s">
        <v>61</v>
      </c>
      <c r="G17" s="35">
        <v>10</v>
      </c>
      <c r="H17" s="35">
        <v>10</v>
      </c>
      <c r="I17" s="35">
        <v>9</v>
      </c>
      <c r="J17" s="35">
        <v>8</v>
      </c>
      <c r="K17" s="35">
        <v>10</v>
      </c>
      <c r="L17" s="35">
        <v>9.5</v>
      </c>
      <c r="M17" s="35">
        <v>7</v>
      </c>
      <c r="N17" s="35">
        <v>8.5</v>
      </c>
      <c r="O17" s="35">
        <v>10</v>
      </c>
      <c r="P17" s="35">
        <v>8</v>
      </c>
      <c r="Q17" s="35">
        <v>9.5</v>
      </c>
      <c r="R17" s="35">
        <v>9.5</v>
      </c>
      <c r="S17" s="35">
        <v>9.5</v>
      </c>
      <c r="T17" s="35">
        <v>9.5</v>
      </c>
      <c r="U17" s="35">
        <v>7.5</v>
      </c>
      <c r="V17" s="35">
        <v>6.5</v>
      </c>
      <c r="W17" s="26">
        <f t="shared" si="1"/>
        <v>142</v>
      </c>
      <c r="X17" s="27">
        <f>'Saturday 10-21-23'!W17</f>
        <v>134</v>
      </c>
    </row>
    <row r="18" spans="1:24" x14ac:dyDescent="0.25">
      <c r="A18" s="29"/>
      <c r="B18" s="24">
        <f t="shared" si="0"/>
        <v>305.5</v>
      </c>
      <c r="C18" s="25" t="s">
        <v>62</v>
      </c>
      <c r="D18" s="23">
        <v>13</v>
      </c>
      <c r="E18" s="33" t="s">
        <v>54</v>
      </c>
      <c r="F18" s="34" t="s">
        <v>63</v>
      </c>
      <c r="G18" s="35">
        <v>10</v>
      </c>
      <c r="H18" s="35">
        <v>10</v>
      </c>
      <c r="I18" s="35">
        <v>9</v>
      </c>
      <c r="J18" s="35">
        <v>9.5</v>
      </c>
      <c r="K18" s="35">
        <v>9.5</v>
      </c>
      <c r="L18" s="35">
        <v>9.5</v>
      </c>
      <c r="M18" s="35">
        <v>10</v>
      </c>
      <c r="N18" s="35">
        <v>10</v>
      </c>
      <c r="O18" s="35">
        <v>10</v>
      </c>
      <c r="P18" s="35">
        <v>9</v>
      </c>
      <c r="Q18" s="35">
        <v>10</v>
      </c>
      <c r="R18" s="35">
        <v>10</v>
      </c>
      <c r="S18" s="35">
        <v>10</v>
      </c>
      <c r="T18" s="35">
        <v>10</v>
      </c>
      <c r="U18" s="35">
        <v>9</v>
      </c>
      <c r="V18" s="35">
        <v>10</v>
      </c>
      <c r="W18" s="26">
        <f t="shared" si="1"/>
        <v>155.5</v>
      </c>
      <c r="X18" s="27">
        <f>'Saturday 10-21-23'!W18</f>
        <v>150</v>
      </c>
    </row>
    <row r="19" spans="1:24" x14ac:dyDescent="0.25">
      <c r="A19" s="29"/>
      <c r="B19" s="24">
        <f t="shared" si="0"/>
        <v>240.5</v>
      </c>
      <c r="C19" s="34" t="s">
        <v>41</v>
      </c>
      <c r="D19" s="23">
        <v>13</v>
      </c>
      <c r="E19" s="33" t="s">
        <v>55</v>
      </c>
      <c r="F19" s="34" t="s">
        <v>66</v>
      </c>
      <c r="G19" s="35">
        <v>10</v>
      </c>
      <c r="H19" s="35">
        <v>10</v>
      </c>
      <c r="I19" s="35">
        <v>10</v>
      </c>
      <c r="J19" s="35">
        <v>0</v>
      </c>
      <c r="K19" s="35">
        <v>1</v>
      </c>
      <c r="L19" s="35">
        <v>8.5</v>
      </c>
      <c r="M19" s="35">
        <v>10</v>
      </c>
      <c r="N19" s="35">
        <v>9.5</v>
      </c>
      <c r="O19" s="35">
        <v>10</v>
      </c>
      <c r="P19" s="35">
        <v>6</v>
      </c>
      <c r="Q19" s="35">
        <v>5</v>
      </c>
      <c r="R19" s="35">
        <v>9</v>
      </c>
      <c r="S19" s="35">
        <v>10</v>
      </c>
      <c r="T19" s="35">
        <v>10</v>
      </c>
      <c r="U19" s="35">
        <v>6</v>
      </c>
      <c r="V19" s="35">
        <v>9</v>
      </c>
      <c r="W19" s="26">
        <f t="shared" si="1"/>
        <v>124</v>
      </c>
      <c r="X19" s="27">
        <f>'Saturday 10-21-23'!W19</f>
        <v>116.5</v>
      </c>
    </row>
    <row r="20" spans="1:24" x14ac:dyDescent="0.25">
      <c r="A20" s="29"/>
      <c r="B20" s="24">
        <f t="shared" si="0"/>
        <v>270.5</v>
      </c>
      <c r="C20" s="25" t="s">
        <v>64</v>
      </c>
      <c r="D20" s="23">
        <v>13</v>
      </c>
      <c r="E20" s="33" t="s">
        <v>75</v>
      </c>
      <c r="F20" s="34" t="s">
        <v>65</v>
      </c>
      <c r="G20" s="35">
        <v>9</v>
      </c>
      <c r="H20" s="35">
        <v>9</v>
      </c>
      <c r="I20" s="35">
        <v>8.5</v>
      </c>
      <c r="J20" s="35">
        <v>7.5</v>
      </c>
      <c r="K20" s="35">
        <v>9.5</v>
      </c>
      <c r="L20" s="35">
        <v>9.5</v>
      </c>
      <c r="M20" s="35">
        <v>3</v>
      </c>
      <c r="N20" s="35">
        <v>6</v>
      </c>
      <c r="O20" s="35">
        <v>10</v>
      </c>
      <c r="P20" s="35">
        <v>9</v>
      </c>
      <c r="Q20" s="35">
        <v>9.5</v>
      </c>
      <c r="R20" s="35">
        <v>9.5</v>
      </c>
      <c r="S20" s="35">
        <v>9.5</v>
      </c>
      <c r="T20" s="35">
        <v>10</v>
      </c>
      <c r="U20" s="35">
        <v>9.5</v>
      </c>
      <c r="V20" s="35">
        <v>9</v>
      </c>
      <c r="W20" s="26">
        <f t="shared" si="1"/>
        <v>138</v>
      </c>
      <c r="X20" s="27">
        <f>'Saturday 10-21-23'!W20</f>
        <v>132.5</v>
      </c>
    </row>
    <row r="21" spans="1:24" x14ac:dyDescent="0.25">
      <c r="A21" s="29"/>
      <c r="B21" s="24">
        <f t="shared" si="0"/>
        <v>243.5</v>
      </c>
      <c r="C21" s="34" t="s">
        <v>16</v>
      </c>
      <c r="D21" s="23">
        <v>3</v>
      </c>
      <c r="E21" s="33" t="s">
        <v>24</v>
      </c>
      <c r="F21" s="25" t="s">
        <v>17</v>
      </c>
      <c r="G21" s="35">
        <v>10</v>
      </c>
      <c r="H21" s="35">
        <v>10</v>
      </c>
      <c r="I21" s="35">
        <v>10</v>
      </c>
      <c r="J21" s="35">
        <v>7</v>
      </c>
      <c r="K21" s="35">
        <v>9.5</v>
      </c>
      <c r="L21" s="35">
        <v>9.5</v>
      </c>
      <c r="M21" s="35">
        <v>0</v>
      </c>
      <c r="N21" s="35">
        <v>0</v>
      </c>
      <c r="O21" s="35">
        <v>10</v>
      </c>
      <c r="P21" s="35">
        <v>0</v>
      </c>
      <c r="Q21" s="35">
        <v>10</v>
      </c>
      <c r="R21" s="35">
        <v>6</v>
      </c>
      <c r="S21" s="35">
        <v>9.5</v>
      </c>
      <c r="T21" s="35">
        <v>9.5</v>
      </c>
      <c r="U21" s="35">
        <v>7.5</v>
      </c>
      <c r="V21" s="35">
        <v>7.5</v>
      </c>
      <c r="W21" s="26">
        <f t="shared" si="1"/>
        <v>116</v>
      </c>
      <c r="X21" s="27">
        <f>'Saturday 10-21-23'!W21</f>
        <v>127.5</v>
      </c>
    </row>
    <row r="22" spans="1:24" x14ac:dyDescent="0.25">
      <c r="A22" s="29"/>
      <c r="B22" s="24">
        <f t="shared" ref="B22:B24" si="2">SUM(W22:X22)</f>
        <v>284</v>
      </c>
      <c r="C22" s="34" t="s">
        <v>34</v>
      </c>
      <c r="D22" s="23">
        <v>3</v>
      </c>
      <c r="E22" s="23" t="s">
        <v>25</v>
      </c>
      <c r="F22" s="34" t="s">
        <v>35</v>
      </c>
      <c r="G22" s="35">
        <v>10</v>
      </c>
      <c r="H22" s="35">
        <v>10</v>
      </c>
      <c r="I22" s="35">
        <v>9.5</v>
      </c>
      <c r="J22" s="35">
        <v>8</v>
      </c>
      <c r="K22" s="35">
        <v>9.5</v>
      </c>
      <c r="L22" s="35">
        <v>9.5</v>
      </c>
      <c r="M22" s="35">
        <v>4</v>
      </c>
      <c r="N22" s="35">
        <v>9</v>
      </c>
      <c r="O22" s="35">
        <v>10</v>
      </c>
      <c r="P22" s="35">
        <v>9</v>
      </c>
      <c r="Q22" s="35">
        <v>10</v>
      </c>
      <c r="R22" s="35">
        <v>10</v>
      </c>
      <c r="S22" s="35">
        <v>10</v>
      </c>
      <c r="T22" s="35">
        <v>9.5</v>
      </c>
      <c r="U22" s="35">
        <v>9</v>
      </c>
      <c r="V22" s="35">
        <v>8.5</v>
      </c>
      <c r="W22" s="26">
        <f t="shared" ref="W22:W24" si="3">SUM(G22:V22)</f>
        <v>145.5</v>
      </c>
      <c r="X22" s="27">
        <f>'Saturday 10-21-23'!W22</f>
        <v>138.5</v>
      </c>
    </row>
    <row r="23" spans="1:24" x14ac:dyDescent="0.25">
      <c r="A23" s="29"/>
      <c r="B23" s="24">
        <f t="shared" si="2"/>
        <v>238</v>
      </c>
      <c r="C23" s="34" t="s">
        <v>69</v>
      </c>
      <c r="D23" s="23">
        <v>3</v>
      </c>
      <c r="E23" s="23" t="s">
        <v>70</v>
      </c>
      <c r="F23" s="34" t="s">
        <v>71</v>
      </c>
      <c r="G23" s="35">
        <v>10</v>
      </c>
      <c r="H23" s="35">
        <v>10</v>
      </c>
      <c r="I23" s="35">
        <v>8.5</v>
      </c>
      <c r="J23" s="35">
        <v>6</v>
      </c>
      <c r="K23" s="35">
        <v>9</v>
      </c>
      <c r="L23" s="35">
        <v>9.5</v>
      </c>
      <c r="M23" s="35">
        <v>0</v>
      </c>
      <c r="N23" s="35">
        <v>7</v>
      </c>
      <c r="O23" s="35">
        <v>9</v>
      </c>
      <c r="P23" s="35">
        <v>7</v>
      </c>
      <c r="Q23" s="35">
        <v>5</v>
      </c>
      <c r="R23" s="35">
        <v>9.5</v>
      </c>
      <c r="S23" s="35">
        <v>10</v>
      </c>
      <c r="T23" s="35">
        <v>9</v>
      </c>
      <c r="U23" s="35">
        <v>8.5</v>
      </c>
      <c r="V23" s="35">
        <v>6</v>
      </c>
      <c r="W23" s="26">
        <f t="shared" si="3"/>
        <v>124</v>
      </c>
      <c r="X23" s="27">
        <f>'Saturday 10-21-23'!W23</f>
        <v>114</v>
      </c>
    </row>
    <row r="24" spans="1:24" x14ac:dyDescent="0.25">
      <c r="A24" s="29"/>
      <c r="B24" s="24">
        <f t="shared" si="2"/>
        <v>181</v>
      </c>
      <c r="C24" s="25" t="s">
        <v>72</v>
      </c>
      <c r="D24" s="23">
        <v>13</v>
      </c>
      <c r="E24" s="33" t="s">
        <v>51</v>
      </c>
      <c r="F24" s="25" t="s">
        <v>73</v>
      </c>
      <c r="G24" s="35">
        <v>10</v>
      </c>
      <c r="H24" s="35">
        <v>10</v>
      </c>
      <c r="I24" s="35">
        <v>9</v>
      </c>
      <c r="J24" s="35">
        <v>3</v>
      </c>
      <c r="K24" s="35">
        <v>7</v>
      </c>
      <c r="L24" s="35">
        <v>8</v>
      </c>
      <c r="M24" s="35">
        <v>6</v>
      </c>
      <c r="N24" s="35">
        <v>2</v>
      </c>
      <c r="O24" s="35">
        <v>0</v>
      </c>
      <c r="P24" s="35">
        <v>0</v>
      </c>
      <c r="Q24" s="35">
        <v>10</v>
      </c>
      <c r="R24" s="35">
        <v>9.5</v>
      </c>
      <c r="S24" s="35">
        <v>9</v>
      </c>
      <c r="T24" s="35">
        <v>8</v>
      </c>
      <c r="U24" s="35">
        <v>6</v>
      </c>
      <c r="V24" s="35">
        <v>0</v>
      </c>
      <c r="W24" s="26">
        <f t="shared" si="3"/>
        <v>97.5</v>
      </c>
      <c r="X24" s="27">
        <f>'Saturday 10-21-23'!W24</f>
        <v>83.5</v>
      </c>
    </row>
  </sheetData>
  <sortState xmlns:xlrd2="http://schemas.microsoft.com/office/spreadsheetml/2017/richdata2" ref="A15:X21">
    <sortCondition descending="1" ref="B15:B21"/>
  </sortState>
  <mergeCells count="4">
    <mergeCell ref="A1:B1"/>
    <mergeCell ref="C1:E1"/>
    <mergeCell ref="D2:E2"/>
    <mergeCell ref="D3:E3"/>
  </mergeCells>
  <pageMargins left="0.5" right="0.5" top="1" bottom="0.5" header="0.5" footer="0.5"/>
  <pageSetup orientation="landscape" horizontalDpi="4294967292" verticalDpi="4294967292" r:id="rId1"/>
  <headerFooter>
    <oddHeader>&amp;C&amp;"Arial,Bold"&amp;18 &amp;K0000002022 STATE OBSTACLE CHALLENGE CHAMPIONSHIP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 Placings</vt:lpstr>
      <vt:lpstr>Saturday 10-21-23</vt:lpstr>
      <vt:lpstr>Sunday 10-22-23</vt:lpstr>
      <vt:lpstr>'Saturday 10-21-23'!Print_Titles</vt:lpstr>
      <vt:lpstr>'SOCC Placings'!Print_Titles</vt:lpstr>
      <vt:lpstr>'Sunday 10-22-23'!Print_Titles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Johnson</dc:creator>
  <cp:keywords/>
  <dc:description/>
  <cp:lastModifiedBy>Vicki Nims</cp:lastModifiedBy>
  <cp:lastPrinted>2023-10-22T19:26:51Z</cp:lastPrinted>
  <dcterms:created xsi:type="dcterms:W3CDTF">2018-10-23T19:56:17Z</dcterms:created>
  <dcterms:modified xsi:type="dcterms:W3CDTF">2023-10-24T03:56:09Z</dcterms:modified>
  <cp:category/>
</cp:coreProperties>
</file>